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2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21-22\H. mSCOA dimensions\MBRR dmensions\"/>
    </mc:Choice>
  </mc:AlternateContent>
  <xr:revisionPtr revIDLastSave="0" documentId="13_ncr:1_{0EF0C4F7-0551-4680-BCCD-8B273A3D4C7B}" xr6:coauthVersionLast="47" xr6:coauthVersionMax="47" xr10:uidLastSave="{00000000-0000-0000-0000-000000000000}"/>
  <bookViews>
    <workbookView xWindow="28680" yWindow="-120" windowWidth="29040" windowHeight="17640" firstSheet="21" activeTab="27" xr2:uid="{00000000-000D-0000-FFFF-FFFF00000000}"/>
  </bookViews>
  <sheets>
    <sheet name="Summary A4" sheetId="1" r:id="rId1"/>
    <sheet name="Revenue" sheetId="2" r:id="rId2"/>
    <sheet name="Nat Prop Rates" sheetId="5" r:id="rId3"/>
    <sheet name="Nat Servi Charges Elec" sheetId="6" r:id="rId4"/>
    <sheet name="Nat Ser Charges Water" sheetId="7" r:id="rId5"/>
    <sheet name="Nat Ser Charges Waste" sheetId="8" r:id="rId6"/>
    <sheet name="Nat Ser Charge Waste Water" sheetId="9" r:id="rId7"/>
    <sheet name="Nat Rental F Assets" sheetId="10" r:id="rId8"/>
    <sheet name="Nat Int Ext Inv" sheetId="12" r:id="rId9"/>
    <sheet name="Nat Interet Oust Debtors" sheetId="11" r:id="rId10"/>
    <sheet name="Nat Div Rec" sheetId="13" r:id="rId11"/>
    <sheet name="National Fines" sheetId="14" r:id="rId12"/>
    <sheet name="Nat Lic and Permits" sheetId="15" r:id="rId13"/>
    <sheet name="Nat Agency Serv" sheetId="16" r:id="rId14"/>
    <sheet name="Nat Grants and Subs" sheetId="17" r:id="rId15"/>
    <sheet name="Nat Other" sheetId="18" r:id="rId16"/>
    <sheet name="Expenditure" sheetId="3" r:id="rId17"/>
    <sheet name="Nat Sal and Wages" sheetId="19" r:id="rId18"/>
    <sheet name="Nat Rem Council" sheetId="20" r:id="rId19"/>
    <sheet name="Nat Debt Impairment" sheetId="21" r:id="rId20"/>
    <sheet name="Nat Depr and Asset Impairment" sheetId="23" r:id="rId21"/>
    <sheet name="Nat Fin Charges" sheetId="22" r:id="rId22"/>
    <sheet name="Nat Bulk Purchases" sheetId="24" r:id="rId23"/>
    <sheet name="Nat Other Material" sheetId="25" r:id="rId24"/>
    <sheet name="Nat Contracted Services" sheetId="26" r:id="rId25"/>
    <sheet name="Nat Trans and Subsidy" sheetId="27" r:id="rId26"/>
    <sheet name="Nat Other Expenses" sheetId="28" r:id="rId27"/>
    <sheet name="Nat Losses" sheetId="29" r:id="rId28"/>
  </sheets>
  <definedNames>
    <definedName name="_xlnm.Print_Area" localSheetId="0">'Summary A4'!$A$1:$L$57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41" i="1" s="1"/>
  <c r="K43" i="1" s="1"/>
  <c r="K45" i="1" s="1"/>
  <c r="K47" i="1" s="1"/>
  <c r="J37" i="1"/>
  <c r="J41" i="1" s="1"/>
  <c r="J43" i="1" s="1"/>
  <c r="J45" i="1" s="1"/>
  <c r="J47" i="1" s="1"/>
  <c r="E37" i="1"/>
  <c r="E41" i="1" s="1"/>
  <c r="E43" i="1" s="1"/>
  <c r="E45" i="1" s="1"/>
  <c r="E47" i="1" s="1"/>
  <c r="D37" i="1"/>
  <c r="D41" i="1" s="1"/>
  <c r="D43" i="1" s="1"/>
  <c r="D45" i="1" s="1"/>
  <c r="D47" i="1" s="1"/>
  <c r="L35" i="1"/>
  <c r="K35" i="1"/>
  <c r="J35" i="1"/>
  <c r="I35" i="1"/>
  <c r="H35" i="1"/>
  <c r="H37" i="1" s="1"/>
  <c r="H41" i="1" s="1"/>
  <c r="H43" i="1" s="1"/>
  <c r="H45" i="1" s="1"/>
  <c r="H47" i="1" s="1"/>
  <c r="G35" i="1"/>
  <c r="F35" i="1"/>
  <c r="E35" i="1"/>
  <c r="D35" i="1"/>
  <c r="C35" i="1"/>
  <c r="L21" i="1"/>
  <c r="L37" i="1" s="1"/>
  <c r="L41" i="1" s="1"/>
  <c r="L43" i="1" s="1"/>
  <c r="L45" i="1" s="1"/>
  <c r="L47" i="1" s="1"/>
  <c r="K21" i="1"/>
  <c r="J21" i="1"/>
  <c r="I21" i="1"/>
  <c r="I37" i="1" s="1"/>
  <c r="I41" i="1" s="1"/>
  <c r="I43" i="1" s="1"/>
  <c r="I45" i="1" s="1"/>
  <c r="I47" i="1" s="1"/>
  <c r="H21" i="1"/>
  <c r="G21" i="1"/>
  <c r="G37" i="1" s="1"/>
  <c r="G41" i="1" s="1"/>
  <c r="G43" i="1" s="1"/>
  <c r="G45" i="1" s="1"/>
  <c r="G47" i="1" s="1"/>
  <c r="F21" i="1"/>
  <c r="F37" i="1" s="1"/>
  <c r="F41" i="1" s="1"/>
  <c r="F43" i="1" s="1"/>
  <c r="F45" i="1" s="1"/>
  <c r="F47" i="1" s="1"/>
  <c r="E21" i="1"/>
  <c r="D21" i="1"/>
  <c r="C21" i="1"/>
  <c r="C37" i="1" s="1"/>
  <c r="C41" i="1" s="1"/>
  <c r="C43" i="1" s="1"/>
  <c r="C45" i="1" s="1"/>
  <c r="C47" i="1" s="1"/>
</calcChain>
</file>

<file path=xl/sharedStrings.xml><?xml version="1.0" encoding="utf-8"?>
<sst xmlns="http://schemas.openxmlformats.org/spreadsheetml/2006/main" count="3992" uniqueCount="1245">
  <si>
    <t>Summary - Table A4 Budgeted Financial Performance ( All ) for 4th Quarter ended 30 June 2021 (Figures Finalised as at 2021/08/25)</t>
  </si>
  <si>
    <t>Description</t>
  </si>
  <si>
    <t>Ref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</si>
  <si>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</si>
  <si>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</si>
  <si>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</si>
  <si>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</si>
  <si>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</si>
  <si>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</si>
  <si>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</si>
  <si>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</si>
  <si>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</si>
  <si>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</si>
  <si>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</si>
  <si>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</si>
  <si>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</si>
  <si>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</si>
  <si>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</si>
  <si>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Revenue By Source</t>
  </si>
  <si>
    <t xml:space="preserve"> 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</si>
  <si>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</si>
  <si>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</si>
  <si>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</si>
  <si>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</si>
  <si>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</si>
  <si>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</si>
  <si>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</si>
  <si>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</si>
  <si>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</si>
  <si>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</si>
  <si>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</si>
  <si>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</si>
  <si>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</si>
  <si>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</si>
  <si>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</si>
  <si>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</si>
  <si>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</si>
  <si>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/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</si>
  <si>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</si>
  <si>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</si>
  <si>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</si>
  <si>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</si>
  <si>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</si>
  <si>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</si>
  <si>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</si>
  <si>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 - electricity</t>
  </si>
  <si>
    <t>Inventory consumed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</si>
  <si>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</si>
  <si>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</si>
  <si>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</si>
  <si>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</si>
  <si>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</si>
  <si>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</si>
  <si>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</si>
  <si>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</si>
  <si>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</si>
  <si>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</si>
  <si>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</si>
  <si>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</si>
  <si>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</si>
  <si>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</si>
  <si>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</si>
  <si>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</si>
  <si>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</si>
  <si>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</si>
  <si>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</si>
  <si>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</si>
  <si>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</si>
  <si>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</si>
  <si>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</si>
  <si>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</si>
  <si>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</si>
  <si>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</si>
  <si>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</si>
  <si>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</si>
  <si>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mSCOA Financial Detail Data in R thousands</t>
  </si>
  <si>
    <t>ORGB</t>
  </si>
  <si>
    <t>IBY1</t>
  </si>
  <si>
    <t>IBY2</t>
  </si>
  <si>
    <t>NATIONAL</t>
  </si>
  <si>
    <t>Item Main Level Description</t>
  </si>
  <si>
    <t>Item Level Description</t>
  </si>
  <si>
    <t xml:space="preserve">   </t>
  </si>
  <si>
    <t>National</t>
  </si>
  <si>
    <t>Non-exchange Revenue</t>
  </si>
  <si>
    <t>Agricultural Property</t>
  </si>
  <si>
    <t>Agricultural Purposes</t>
  </si>
  <si>
    <t>Business and Commercial</t>
  </si>
  <si>
    <t>Business and Commercial Properties</t>
  </si>
  <si>
    <t>Business and Commercial Purposes</t>
  </si>
  <si>
    <t>Communal Property Associations Act</t>
  </si>
  <si>
    <t>Developed</t>
  </si>
  <si>
    <t>Farm Properties not used for any purpose</t>
  </si>
  <si>
    <t>Farm Property</t>
  </si>
  <si>
    <t>Formal and Informal Settlements</t>
  </si>
  <si>
    <t>Industrial Properties</t>
  </si>
  <si>
    <t>Industrial Purposes</t>
  </si>
  <si>
    <t>Land and Assistance Act or Restitution of Land Rights Act</t>
  </si>
  <si>
    <t>Mining Properties</t>
  </si>
  <si>
    <t>Multiple Purposes</t>
  </si>
  <si>
    <t>Municipal Properties</t>
  </si>
  <si>
    <t>National Monument Properties</t>
  </si>
  <si>
    <t>Other</t>
  </si>
  <si>
    <t>Other Categories</t>
  </si>
  <si>
    <t>Other purposes than the above</t>
  </si>
  <si>
    <t>Privately Owned Towns Serviced by the Owner</t>
  </si>
  <si>
    <t>Protected Areas</t>
  </si>
  <si>
    <t>Public Benefit Organisations</t>
  </si>
  <si>
    <t>Public Service Infrastructure Properties</t>
  </si>
  <si>
    <t>Purposes other than the above (specify)</t>
  </si>
  <si>
    <t>Residential</t>
  </si>
  <si>
    <t>Residential Properties</t>
  </si>
  <si>
    <t>Residential Purposes</t>
  </si>
  <si>
    <t>Special Rating Area</t>
  </si>
  <si>
    <t>State Trust Land</t>
  </si>
  <si>
    <t>State-owned Properties</t>
  </si>
  <si>
    <t>Vacant Land</t>
  </si>
  <si>
    <t>Subtotal Non-exchange Revenue</t>
  </si>
  <si>
    <t>TOTAL</t>
  </si>
  <si>
    <t>2022</t>
  </si>
  <si>
    <t>Small Holdings</t>
  </si>
  <si>
    <t xml:space="preserve">SCRDUP10  Page 1  Printed on 20211102  11.29.30 By 4247               </t>
  </si>
  <si>
    <t>Exchange Revenue</t>
  </si>
  <si>
    <t>Agricultural High</t>
  </si>
  <si>
    <t>Agricultural Low</t>
  </si>
  <si>
    <t>Agricultural Medium</t>
  </si>
  <si>
    <t>Ancillary Charges</t>
  </si>
  <si>
    <t>Appliance Maintenance</t>
  </si>
  <si>
    <t>Availability Charges</t>
  </si>
  <si>
    <t>Change Circuit Breaker</t>
  </si>
  <si>
    <t>Commercial Conventional (3-Phase)</t>
  </si>
  <si>
    <t>Commercial Conventional (Single Phase)</t>
  </si>
  <si>
    <t>Commercial Prepaid</t>
  </si>
  <si>
    <t>Conventional</t>
  </si>
  <si>
    <t>Disconnection/Reconnection Fees</t>
  </si>
  <si>
    <t>Domestic Indigent</t>
  </si>
  <si>
    <t>Electricity Services Incidental to Energy Sales</t>
  </si>
  <si>
    <t>Farm Dwellings</t>
  </si>
  <si>
    <t>Government Housing</t>
  </si>
  <si>
    <t>Industrial  more than (11 000 Volts) (High Voltage)</t>
  </si>
  <si>
    <t>Industrial (400 Volts) (Low Voltage)</t>
  </si>
  <si>
    <t>Industrial more than 400 less than 11 000 Volts  (Medium Voltage)</t>
  </si>
  <si>
    <t>Joint Pole Usage</t>
  </si>
  <si>
    <t>Meter Compliance Testing</t>
  </si>
  <si>
    <t>Meter Reading Fees</t>
  </si>
  <si>
    <t>Mines, Smelters, Railways and Special Pricing Agreements/Negotiated Settlements</t>
  </si>
  <si>
    <t>Network Charges</t>
  </si>
  <si>
    <t>Non-government Housing</t>
  </si>
  <si>
    <t>Notice Revenues</t>
  </si>
  <si>
    <t>Prepaid</t>
  </si>
  <si>
    <t>Sewer Pumps</t>
  </si>
  <si>
    <t>Sports Grounds/Churches/Holiday/Old-age homes/Schools</t>
  </si>
  <si>
    <t>Street Lighting</t>
  </si>
  <si>
    <t>Temporary Connection Fee</t>
  </si>
  <si>
    <t>Temporary Service Plant</t>
  </si>
  <si>
    <t>Time of Use Tariffs</t>
  </si>
  <si>
    <t>Water pumps</t>
  </si>
  <si>
    <t>Subtotal Exchange Revenue</t>
  </si>
  <si>
    <t xml:space="preserve">SCRDUP10  Page 1  Printed on 20211102  11.39.37 By 4247               </t>
  </si>
  <si>
    <t>Agricultural and Rural Water Service</t>
  </si>
  <si>
    <t>Connection/Disconnection</t>
  </si>
  <si>
    <t>Flat Rate</t>
  </si>
  <si>
    <t>Industrial Water</t>
  </si>
  <si>
    <t>Urban Higher Level Service</t>
  </si>
  <si>
    <t xml:space="preserve">SCRDUP10  Page 1  Printed on 20211102  11.42.03 By 4247               </t>
  </si>
  <si>
    <t>Carrier Bags</t>
  </si>
  <si>
    <t>Disposal Facilities</t>
  </si>
  <si>
    <t>Refuse Bags</t>
  </si>
  <si>
    <t>Refuse Removal</t>
  </si>
  <si>
    <t>Skip</t>
  </si>
  <si>
    <t>Waste Bins</t>
  </si>
  <si>
    <t xml:space="preserve">SCRDUP10  Page 1  Printed on 20211102  11.44.19 By 4247               </t>
  </si>
  <si>
    <t>Agricultural and Rural</t>
  </si>
  <si>
    <t>Connection/Reconnection</t>
  </si>
  <si>
    <t>Higher Level Service</t>
  </si>
  <si>
    <t>Industrial Effluent</t>
  </si>
  <si>
    <t>Industrial Waste Water</t>
  </si>
  <si>
    <t>Pump/Removal of Waste Water</t>
  </si>
  <si>
    <t>Sanitation Charges</t>
  </si>
  <si>
    <t>Treatment of Effluent</t>
  </si>
  <si>
    <t xml:space="preserve">SCRDUP10  Page 1  Printed on 20211102  11.46.08 By 4247               </t>
  </si>
  <si>
    <t>Ad-hoc rentals</t>
  </si>
  <si>
    <t>Coastal Infrastructure</t>
  </si>
  <si>
    <t>Community Assets</t>
  </si>
  <si>
    <t>Computer Equipment</t>
  </si>
  <si>
    <t>Contingent</t>
  </si>
  <si>
    <t>Electrical Infrastructure</t>
  </si>
  <si>
    <t>Furniture and Office Equipment</t>
  </si>
  <si>
    <t>Intangible Assets</t>
  </si>
  <si>
    <t>Libraries</t>
  </si>
  <si>
    <t>Machinery and Equipment</t>
  </si>
  <si>
    <t>Network and Communication Infrastructure</t>
  </si>
  <si>
    <t>Other Assets</t>
  </si>
  <si>
    <t>Rails Infrastructure</t>
  </si>
  <si>
    <t>Roads Infrastructure</t>
  </si>
  <si>
    <t>Sanitation Infrastructure</t>
  </si>
  <si>
    <t>Solid Waste Infrastructure</t>
  </si>
  <si>
    <t>Storm Water Infrastructure</t>
  </si>
  <si>
    <t>Straight-lined Operating</t>
  </si>
  <si>
    <t>Sub-lease Payment</t>
  </si>
  <si>
    <t>Transport Assets</t>
  </si>
  <si>
    <t>Water Supply Infrastructure</t>
  </si>
  <si>
    <t>Zoo, Marine and Other Animals</t>
  </si>
  <si>
    <t xml:space="preserve">SCRDUP10  Page 1  Printed on 20211102  12.07.36 By 4247               </t>
  </si>
  <si>
    <t>Affiliates/Related Parties/Associated Companies</t>
  </si>
  <si>
    <t>Electricity</t>
  </si>
  <si>
    <t>Housing</t>
  </si>
  <si>
    <t>Housing Land Sales</t>
  </si>
  <si>
    <t>Housing Selling Schemes</t>
  </si>
  <si>
    <t>Merchandising, Jobbing and Contracts</t>
  </si>
  <si>
    <t>Property Rental Debtors</t>
  </si>
  <si>
    <t>SARS</t>
  </si>
  <si>
    <t>Service Charges</t>
  </si>
  <si>
    <t>Sporting and Other Bodies</t>
  </si>
  <si>
    <t>Staff</t>
  </si>
  <si>
    <t>Waste Management</t>
  </si>
  <si>
    <t>Waste Water Management</t>
  </si>
  <si>
    <t>Water</t>
  </si>
  <si>
    <t xml:space="preserve">SCRDUP10  Page 1  Printed on 20211102  12.25.34 By 4247               </t>
  </si>
  <si>
    <t>Bank Accounts</t>
  </si>
  <si>
    <t>Deemed Interest</t>
  </si>
  <si>
    <t>Financial Assets</t>
  </si>
  <si>
    <t>Short Term Investments and Call Accounts</t>
  </si>
  <si>
    <t xml:space="preserve">SCRDUP10  Page 1  Printed on 20211102  12.36.59 By 4247               </t>
  </si>
  <si>
    <t>External Investment</t>
  </si>
  <si>
    <t>Municipal Entities</t>
  </si>
  <si>
    <t xml:space="preserve">SCRDUP10  Page 1  Printed on 20211102  12.38.34 By 4247               </t>
  </si>
  <si>
    <t>Building</t>
  </si>
  <si>
    <t>Bus Operator Penalties</t>
  </si>
  <si>
    <t>Councillors</t>
  </si>
  <si>
    <t>Court Fines</t>
  </si>
  <si>
    <t>Deposits</t>
  </si>
  <si>
    <t>Disconnection Fees</t>
  </si>
  <si>
    <t>Illegal Connections</t>
  </si>
  <si>
    <t>Law Enforcement</t>
  </si>
  <si>
    <t>Motor Vehicle Licence</t>
  </si>
  <si>
    <t>Municipal</t>
  </si>
  <si>
    <t>Overdue Books Fine</t>
  </si>
  <si>
    <t>Pound Fees</t>
  </si>
  <si>
    <t>Property Rates</t>
  </si>
  <si>
    <t>Retentions</t>
  </si>
  <si>
    <t>Service Provider</t>
  </si>
  <si>
    <t>Tender Withdrawal</t>
  </si>
  <si>
    <t>Unclaimed Money</t>
  </si>
  <si>
    <t xml:space="preserve">SCRDUP10  Page 1  Printed on 20211102  12.44.08 By 4247               </t>
  </si>
  <si>
    <t>Abnormal Loads</t>
  </si>
  <si>
    <t>Activities on Public Roads</t>
  </si>
  <si>
    <t>Angling/Fishing</t>
  </si>
  <si>
    <t>Atmospheric Emissions</t>
  </si>
  <si>
    <t>Boat</t>
  </si>
  <si>
    <t>Bus Rank</t>
  </si>
  <si>
    <t>Dog</t>
  </si>
  <si>
    <t>Drivers Licence Application/Duplicate Drivers Licences</t>
  </si>
  <si>
    <t>Drivers Licence Certificate</t>
  </si>
  <si>
    <t>Fauna and Flora</t>
  </si>
  <si>
    <t>Filming Fees</t>
  </si>
  <si>
    <t>Flammable</t>
  </si>
  <si>
    <t>Game</t>
  </si>
  <si>
    <t>Health Certificates</t>
  </si>
  <si>
    <t>Hiking Trails</t>
  </si>
  <si>
    <t>Hoarding (Collecting/Storing)</t>
  </si>
  <si>
    <t>Instructor Certificate</t>
  </si>
  <si>
    <t>Learner Licence Application</t>
  </si>
  <si>
    <t>Learners Certificate</t>
  </si>
  <si>
    <t>Licence Inspectors</t>
  </si>
  <si>
    <t>Licence Test Officers</t>
  </si>
  <si>
    <t>Market Porters</t>
  </si>
  <si>
    <t>Operators and Public Drivers Permits</t>
  </si>
  <si>
    <t>Taxi Rank</t>
  </si>
  <si>
    <t>Threatened and Protected Species</t>
  </si>
  <si>
    <t>Trading</t>
  </si>
  <si>
    <t>Atmospheric Emission</t>
  </si>
  <si>
    <t>Taxi Rant</t>
  </si>
  <si>
    <t xml:space="preserve">SCRDUP10  Page 1  Printed on 20211102  12.48.08 By 4247               </t>
  </si>
  <si>
    <t>Alien Clearing Management Fees</t>
  </si>
  <si>
    <t>Alien Clearing Operational</t>
  </si>
  <si>
    <t>Driver's Licences</t>
  </si>
  <si>
    <t>Driver's Licenses</t>
  </si>
  <si>
    <t>KwazuluNatal</t>
  </si>
  <si>
    <t>Limpopo</t>
  </si>
  <si>
    <t>Management Fees</t>
  </si>
  <si>
    <t>Mpumalanga</t>
  </si>
  <si>
    <t>Northern Cape</t>
  </si>
  <si>
    <t>Northwest</t>
  </si>
  <si>
    <t>Roads</t>
  </si>
  <si>
    <t>Roads Maintenance</t>
  </si>
  <si>
    <t>Vehicle Registration</t>
  </si>
  <si>
    <t xml:space="preserve">SCRDUP10  Page 1  Printed on 20211102  12.56.33 By 4247               </t>
  </si>
  <si>
    <t>ABI</t>
  </si>
  <si>
    <t>Auditor-General</t>
  </si>
  <si>
    <t>BMZ</t>
  </si>
  <si>
    <t>Chemical Industry Seta</t>
  </si>
  <si>
    <t>City Improvement Districts</t>
  </si>
  <si>
    <t>Construction, Education and Training SETA</t>
  </si>
  <si>
    <t>Culture, Arts, Tourism, Hospitality and Sport SETA</t>
  </si>
  <si>
    <t>Disaster Management Fund</t>
  </si>
  <si>
    <t>Discount Benefit Scheme (Housing</t>
  </si>
  <si>
    <t>Dutch Government (Orio Project)</t>
  </si>
  <si>
    <t>Eastern Cape Arts Council</t>
  </si>
  <si>
    <t>Education, Training and Development Practices SETA</t>
  </si>
  <si>
    <t>Emergency Housing Assistance</t>
  </si>
  <si>
    <t>Energy Efficiency and Demand Side Management Grant</t>
  </si>
  <si>
    <t>Energy and Water Sector SETA</t>
  </si>
  <si>
    <t>Equitable Share</t>
  </si>
  <si>
    <t>European Union</t>
  </si>
  <si>
    <t>Expanded Public Works Programme Integrated Grant</t>
  </si>
  <si>
    <t>Free State Arts and Cultural Council</t>
  </si>
  <si>
    <t>Fuel Levy (RSC Replacement Grant)</t>
  </si>
  <si>
    <t>Health and Welfare SETA</t>
  </si>
  <si>
    <t>Household Profiling</t>
  </si>
  <si>
    <t>Housing Development Agency</t>
  </si>
  <si>
    <t>Infrastructure Skills Development Grant</t>
  </si>
  <si>
    <t>Integrated City Development Grant</t>
  </si>
  <si>
    <t>Integrated National Electrification Programme Grant</t>
  </si>
  <si>
    <t>Integrated Urban Development Grant</t>
  </si>
  <si>
    <t>KwazuluNatal Tourism Authority</t>
  </si>
  <si>
    <t>Library Donations</t>
  </si>
  <si>
    <t>Local Government Financial Management Grant</t>
  </si>
  <si>
    <t>Local Government, Water and Related Service SETA</t>
  </si>
  <si>
    <t>Manufacturing, Engineering, and Related Services SETA</t>
  </si>
  <si>
    <t>Marine Living Resources Fund</t>
  </si>
  <si>
    <t>Metro Informal Settlements Partnership Grant</t>
  </si>
  <si>
    <t>Mining Companies</t>
  </si>
  <si>
    <t>Municipal Disaster Recovery Grant</t>
  </si>
  <si>
    <t>Municipal Disaster Relief Grant</t>
  </si>
  <si>
    <t>Municipal Emergency Housing Grant</t>
  </si>
  <si>
    <t>Municipal Infrastructure Grant</t>
  </si>
  <si>
    <t>Municipal Infrastructure Investment Unit</t>
  </si>
  <si>
    <t>Municipal Systems Improvement Grant</t>
  </si>
  <si>
    <t>Natal Museum</t>
  </si>
  <si>
    <t>National Development Agency</t>
  </si>
  <si>
    <t>National Economical, Development and Labour Council</t>
  </si>
  <si>
    <t>National Library South Africa</t>
  </si>
  <si>
    <t>National Skills Fund</t>
  </si>
  <si>
    <t>National Youth Development Agency</t>
  </si>
  <si>
    <t>Nedbank</t>
  </si>
  <si>
    <t>Neighbourhood Development Partnership Grant</t>
  </si>
  <si>
    <t>Non-Grid Households</t>
  </si>
  <si>
    <t>North West Provincial Arts and Culture Council</t>
  </si>
  <si>
    <t>Northern Cape Arts and Cultural Council</t>
  </si>
  <si>
    <t>Northern Cape Economic  Development Agency</t>
  </si>
  <si>
    <t>Organisation for Economic Co-operation and Development</t>
  </si>
  <si>
    <t>Parent Municipality</t>
  </si>
  <si>
    <t>Peoples Housing Process (Housing)</t>
  </si>
  <si>
    <t>Post Retirement Benefit</t>
  </si>
  <si>
    <t>Product</t>
  </si>
  <si>
    <t>Programme and Project Preparation Support Grant</t>
  </si>
  <si>
    <t>Project Linked Support (Housing)</t>
  </si>
  <si>
    <t>Public Sector SETA</t>
  </si>
  <si>
    <t>Public Transport Network Grant</t>
  </si>
  <si>
    <t>Regional Bulk Infrastructure Grant</t>
  </si>
  <si>
    <t>Rural Road Asset Management Systems Grant</t>
  </si>
  <si>
    <t>Services Rendered</t>
  </si>
  <si>
    <t>Skill Development and Training</t>
  </si>
  <si>
    <t>South Africa Revenue Service (SARS)</t>
  </si>
  <si>
    <t>Specify (Add grant description)</t>
  </si>
  <si>
    <t>Transport, Education and Training SETA</t>
  </si>
  <si>
    <t>Unspecified</t>
  </si>
  <si>
    <t>Urban Settlement Development Grant</t>
  </si>
  <si>
    <t>Urban Transport Fund</t>
  </si>
  <si>
    <t>Water Services Infrastructure Grant</t>
  </si>
  <si>
    <t xml:space="preserve">SCRDUP10  Page 1  Printed on 20211102  13.14.57 By 4247               </t>
  </si>
  <si>
    <t>Item SCOA Account</t>
  </si>
  <si>
    <t>Discontinued Operations</t>
  </si>
  <si>
    <t>Revenue:Discontinued Operations</t>
  </si>
  <si>
    <t>Abattoir Inspection</t>
  </si>
  <si>
    <t>Revenue:Exchange Revenue:Operational Revenue:Inspection Fees:Abattoir Inspection</t>
  </si>
  <si>
    <t>Access to Information Act</t>
  </si>
  <si>
    <t>Revenue:Exchange Revenue:Operational Revenue:Request for Information:Access to Information Act</t>
  </si>
  <si>
    <t>Accident Reports</t>
  </si>
  <si>
    <t>Revenue:Exchange Revenue:Operational Revenue:Request for Information:Accident Reports</t>
  </si>
  <si>
    <t>Administrative Handling Fees</t>
  </si>
  <si>
    <t>Revenue:Exchange Revenue:Operational Revenue:Administrative Handling Fees</t>
  </si>
  <si>
    <t>Advertisements</t>
  </si>
  <si>
    <t>Revenue:Exchange Revenue:Sales of Goods and Rendering of Services:Advertisements</t>
  </si>
  <si>
    <t>Agricultural Activities</t>
  </si>
  <si>
    <t>Revenue:Exchange Revenue:Operational Revenue:Inspection Fees:Agricultural Activities</t>
  </si>
  <si>
    <t>Amendment Fees</t>
  </si>
  <si>
    <t>Revenue:Exchange Revenue:Sales of Goods and Rendering of Services:Amendment Fees</t>
  </si>
  <si>
    <t>Animal Housing</t>
  </si>
  <si>
    <t>Revenue:Exchange Revenue:Operational Revenue:Inspection Fees:Animal Housing</t>
  </si>
  <si>
    <t>Application Fees for Land Usage</t>
  </si>
  <si>
    <t>Revenue:Exchange Revenue:Sales of Goods and Rendering of Services:Application Fees for Land Usage</t>
  </si>
  <si>
    <t>Arbor City Awards Competition</t>
  </si>
  <si>
    <t>Revenue:Exchange Revenue:Operational Revenue:Arbor City Awards Competition</t>
  </si>
  <si>
    <t>Assets &lt; Capitalisation Threshold</t>
  </si>
  <si>
    <t>Revenue:Exchange Revenue:Sales of Goods and Rendering of Services:Sale of Goods:Assets &lt; Capitalisation Threshold</t>
  </si>
  <si>
    <t>Aviation Fuel</t>
  </si>
  <si>
    <t>Revenue:Exchange Revenue:Sales of Goods and Rendering of Services:Sale of Goods:Aviation Fuel</t>
  </si>
  <si>
    <t>Bad Debts Recovered</t>
  </si>
  <si>
    <t>Revenue:Exchange Revenue:Operational Revenue:Bad Debts Recovered</t>
  </si>
  <si>
    <t>Bandwidth</t>
  </si>
  <si>
    <t>Revenue:Exchange Revenue:Sales of Goods and Rendering of Services:Sale of Goods:Bandwidth</t>
  </si>
  <si>
    <t>Beach and River Sand</t>
  </si>
  <si>
    <t>Revenue:Exchange Revenue:Sales of Goods and Rendering of Services:Sale of Goods:Beach and River Sand</t>
  </si>
  <si>
    <t>Bontle Ke Botho Cleaning and Greening Award</t>
  </si>
  <si>
    <t>Revenue:Exchange Revenue:Operational Revenue:Bontle Ke Botho Cleaning and Greening Award</t>
  </si>
  <si>
    <t>Books</t>
  </si>
  <si>
    <t>Revenue:Exchange Revenue:Sales of Goods and Rendering of Services:Sale of Goods:Publications:Books</t>
  </si>
  <si>
    <t>Breakages and Losses Recovered</t>
  </si>
  <si>
    <t>Revenue:Exchange Revenue:Operational Revenue:Breakages and Losses Recovered</t>
  </si>
  <si>
    <t>Building Plan Approval</t>
  </si>
  <si>
    <t>Revenue:Exchange Revenue:Sales of Goods and Rendering of Services:Building Plan Approval</t>
  </si>
  <si>
    <t>Building Plan Clause Levy</t>
  </si>
  <si>
    <t>Revenue:Exchange Revenue:Sales of Goods and Rendering of Services:Building Plan Clause Levy</t>
  </si>
  <si>
    <t>Bursary Repayment</t>
  </si>
  <si>
    <t>Revenue:Exchange Revenue:Operational Revenue:Bursary Repayment</t>
  </si>
  <si>
    <t>Buyers Card</t>
  </si>
  <si>
    <t>Revenue:Exchange Revenue:Sales of Goods and Rendering of Services:Buyers Card</t>
  </si>
  <si>
    <t>By Products</t>
  </si>
  <si>
    <t>Revenue:Exchange Revenue:Sales of Goods and Rendering of Services:Scrap, Waste &amp; Other Goods:By Products</t>
  </si>
  <si>
    <t>Camping Fees</t>
  </si>
  <si>
    <t>Revenue:Exchange Revenue:Sales of Goods and Rendering of Services:Camping Fees</t>
  </si>
  <si>
    <t>Cattle Crazing</t>
  </si>
  <si>
    <t>Revenue:Exchange Revenue:Sales of Goods and Rendering of Services:Sale of Goods:Agricultural Products:Cattle Crazing</t>
  </si>
  <si>
    <t>Cemetery and Burial</t>
  </si>
  <si>
    <t>Revenue:Exchange Revenue:Sales of Goods and Rendering of Services:Cemetery and Burial</t>
  </si>
  <si>
    <t>Charts/Posters</t>
  </si>
  <si>
    <t>Revenue:Exchange Revenue:Sales of Goods and Rendering of Services:Sale of Goods:Publications:Charts/Posters</t>
  </si>
  <si>
    <t>Cleaning and Removal</t>
  </si>
  <si>
    <t>Revenue:Exchange Revenue:Sales of Goods and Rendering of Services:Cleaning and Removal</t>
  </si>
  <si>
    <t>Clearance Certificates</t>
  </si>
  <si>
    <t>Revenue:Exchange Revenue:Sales of Goods and Rendering of Services:Clearance Certificates</t>
  </si>
  <si>
    <t>Collection Charges</t>
  </si>
  <si>
    <t>Revenue:Exchange Revenue:Operational Revenue:Collection Charges</t>
  </si>
  <si>
    <t>Computer Services</t>
  </si>
  <si>
    <t>Revenue:Exchange Revenue:Sales of Goods and Rendering of Services:Computer Services</t>
  </si>
  <si>
    <t>Construction Contract Revenue</t>
  </si>
  <si>
    <t>Revenue:Exchange Revenue:Sales of Goods and Rendering of Services:Construction Contract Revenue</t>
  </si>
  <si>
    <t>Consumables</t>
  </si>
  <si>
    <t>Revenue:Exchange Revenue:Sales of Goods and Rendering of Services:Sale of Goods:Consumables</t>
  </si>
  <si>
    <t>Copyright and Royalty Fee</t>
  </si>
  <si>
    <t>Revenue:Exchange Revenue:Sales of Goods and Rendering of Services:Library Fees:Copyright and Royalty Fee</t>
  </si>
  <si>
    <t>Copyright/Royalty</t>
  </si>
  <si>
    <t>Revenue:Exchange Revenue:Operational Revenue:Registration Fees:Copyright/Royalty</t>
  </si>
  <si>
    <t>Course Material</t>
  </si>
  <si>
    <t>Revenue:Exchange Revenue:Sales of Goods and Rendering of Services:Academic Services:Course Material</t>
  </si>
  <si>
    <t>Day Care Fees</t>
  </si>
  <si>
    <t>Revenue:Exchange Revenue:Sales of Goods and Rendering of Services:Day Care Fees</t>
  </si>
  <si>
    <t>Demolition Application Fees</t>
  </si>
  <si>
    <t>Revenue:Exchange Revenue:Sales of Goods and Rendering of Services:Demolition Application Fees</t>
  </si>
  <si>
    <t>Departmental Publications</t>
  </si>
  <si>
    <t>Revenue:Exchange Revenue:Sales of Goods and Rendering of Services:Sale of Goods:Publications:Departmental Publications</t>
  </si>
  <si>
    <t>Development Charges</t>
  </si>
  <si>
    <t>Revenue:Exchange Revenue:Sales of Goods and Rendering of Services:Development Charges</t>
  </si>
  <si>
    <t>Discounts and Early Settlements</t>
  </si>
  <si>
    <t>Revenue:Exchange Revenue:Operational Revenue:Discounts and Early Settlements</t>
  </si>
  <si>
    <t>Domestic Services</t>
  </si>
  <si>
    <t>Revenue:Exchange Revenue:Sales of Goods and Rendering of Services:Domestic Services</t>
  </si>
  <si>
    <t>Drainage Fees</t>
  </si>
  <si>
    <t>Revenue:Exchange Revenue:Sales of Goods and Rendering of Services:Drainage Fees</t>
  </si>
  <si>
    <t>Duplicate IRP 5 Certificate</t>
  </si>
  <si>
    <t>Revenue:Exchange Revenue:Operational Revenue:Request for Information:Duplicate IRP 5 Certificate</t>
  </si>
  <si>
    <t>Encroachment Fees</t>
  </si>
  <si>
    <t>Revenue:Exchange Revenue:Sales of Goods and Rendering of Services:Encroachment Fees</t>
  </si>
  <si>
    <t>Entrance Fees</t>
  </si>
  <si>
    <t>Revenue:Exchange Revenue:Sales of Goods and Rendering of Services:Entrance Fees</t>
  </si>
  <si>
    <t>Escort Fees</t>
  </si>
  <si>
    <t>Revenue:Exchange Revenue:Sales of Goods and Rendering of Services:Escort Fees</t>
  </si>
  <si>
    <t>Exempted Parking</t>
  </si>
  <si>
    <t>Revenue:Exchange Revenue:Sales of Goods and Rendering of Services:Exempted Parking</t>
  </si>
  <si>
    <t>Facilities</t>
  </si>
  <si>
    <t>Revenue:Exchange Revenue:Operational Revenue:Inspection Fees:Facilities</t>
  </si>
  <si>
    <t>Fire Services</t>
  </si>
  <si>
    <t>Revenue:Exchange Revenue:Sales of Goods and Rendering of Services:Fire Services</t>
  </si>
  <si>
    <t>Formal Training</t>
  </si>
  <si>
    <t>Revenue:Exchange Revenue:Sales of Goods and Rendering of Services:Academic Services:Formal Training</t>
  </si>
  <si>
    <t>Fresh Farm Products (Animals)</t>
  </si>
  <si>
    <t>Revenue:Exchange Revenue:Sales of Goods and Rendering of Services:Sale of Goods:Agricultural Products:Fresh Farm Products (Animals)</t>
  </si>
  <si>
    <t>Grazing Fees</t>
  </si>
  <si>
    <t>Revenue:Exchange Revenue:Interest, Dividend and Rent on Land:Rent on Land:Land:Grazing Fees</t>
  </si>
  <si>
    <t>Health Services</t>
  </si>
  <si>
    <t>Revenue:Exchange Revenue:Sales of Goods and Rendering of Services:Health Services</t>
  </si>
  <si>
    <t>Immunisation Fees</t>
  </si>
  <si>
    <t>Revenue:Exchange Revenue:Sales of Goods and Rendering of Services:Immunisation Fees</t>
  </si>
  <si>
    <t>Incidental Cash Surpluses</t>
  </si>
  <si>
    <t>Revenue:Exchange Revenue:Operational Revenue:Incidental Cash Surpluses</t>
  </si>
  <si>
    <t>Inflammable Material</t>
  </si>
  <si>
    <t>Revenue:Exchange Revenue:Operational Revenue:Registration Fees:Inflammable Material</t>
  </si>
  <si>
    <t>Informal Training</t>
  </si>
  <si>
    <t>Revenue:Exchange Revenue:Sales of Goods and Rendering of Services:Academic Services:Informal Training</t>
  </si>
  <si>
    <t>Insurance</t>
  </si>
  <si>
    <t>Revenue:Exchange Revenue:Operational Revenue:Commission:Insurance</t>
  </si>
  <si>
    <t>Insurance Refund</t>
  </si>
  <si>
    <t>Revenue:Exchange Revenue:Operational Revenue:Insurance Refund</t>
  </si>
  <si>
    <t>Intercompany/Parent-subsidiary Transactions</t>
  </si>
  <si>
    <t>Revenue:Exchange Revenue:Intercompany/Parent-subsidiary Transactions</t>
  </si>
  <si>
    <t>Laboratory Services</t>
  </si>
  <si>
    <t>Revenue:Exchange Revenue:Sales of Goods and Rendering of Services:Laboratory Services</t>
  </si>
  <si>
    <t>Landing Fees (Aerodrome)</t>
  </si>
  <si>
    <t>Revenue:Exchange Revenue:Operational Revenue:Registration Fees:Landing Fees (Aerodrome)</t>
  </si>
  <si>
    <t>Legal Fees</t>
  </si>
  <si>
    <t>Revenue:Exchange Revenue:Sales of Goods and Rendering of Services:Legal Fees</t>
  </si>
  <si>
    <t>Loan Fees</t>
  </si>
  <si>
    <t>Revenue:Exchange Revenue:Sales of Goods and Rendering of Services:Library Fees:Loan Fees</t>
  </si>
  <si>
    <t>Revenue:Exchange Revenue:Sales of Goods and Rendering of Services:Management Fees</t>
  </si>
  <si>
    <t>Maps</t>
  </si>
  <si>
    <t>Revenue:Exchange Revenue:Sales of Goods and Rendering of Services:Sale of Goods:Publications:Maps</t>
  </si>
  <si>
    <t>Materials and Equipment</t>
  </si>
  <si>
    <t>Revenue:Exchange Revenue:Sales of Goods and Rendering of Services:Sale of Goods:Materials and Equipment</t>
  </si>
  <si>
    <t>Meal and Refreshment</t>
  </si>
  <si>
    <t>Revenue:Exchange Revenue:Sales of Goods and Rendering of Services:Meal and Refreshment</t>
  </si>
  <si>
    <t>Membership</t>
  </si>
  <si>
    <t>Revenue:Exchange Revenue:Sales of Goods and Rendering of Services:Library Fees:Membership</t>
  </si>
  <si>
    <t>Membership Fees</t>
  </si>
  <si>
    <t>Revenue:Exchange Revenue:Sales of Goods and Rendering of Services:Membership Fees</t>
  </si>
  <si>
    <t>Revenue:Exchange Revenue:Operational Revenue:Merchandising, Jobbing and Contracts</t>
  </si>
  <si>
    <t>Municipal Information and Statistics</t>
  </si>
  <si>
    <t>Revenue:Exchange Revenue:Operational Revenue:Request for Information:Municipal Information and Statistics</t>
  </si>
  <si>
    <t>Nursery Sale of Plants</t>
  </si>
  <si>
    <t>Revenue:Exchange Revenue:Sales of Goods and Rendering of Services:Sale of Goods:Agricultural Products:Nursery Sale of Plants</t>
  </si>
  <si>
    <t>Objections and Appeals</t>
  </si>
  <si>
    <t>Revenue:Exchange Revenue:Sales of Goods and Rendering of Services:Objections and Appeals</t>
  </si>
  <si>
    <t>Occupation Certificates</t>
  </si>
  <si>
    <t>Revenue:Exchange Revenue:Sales of Goods and Rendering of Services:Occupation Certificates</t>
  </si>
  <si>
    <t>Parking Fees</t>
  </si>
  <si>
    <t>Revenue:Exchange Revenue:Sales of Goods and Rendering of Services:Parking Fees</t>
  </si>
  <si>
    <t>Pest Control</t>
  </si>
  <si>
    <t>Revenue:Exchange Revenue:Sales of Goods and Rendering of Services:Sale of Goods:Pest Control</t>
  </si>
  <si>
    <t>Photo copies, Faxes and Telephone charges</t>
  </si>
  <si>
    <t>Revenue:Exchange Revenue:Sales of Goods and Rendering of Services:Photo copies, Faxes and Telephone charges</t>
  </si>
  <si>
    <t>Plan Printing and Duplicates</t>
  </si>
  <si>
    <t>Revenue:Exchange Revenue:Operational Revenue:Request for Information:Plan Printing and Duplicates</t>
  </si>
  <si>
    <t>Plans</t>
  </si>
  <si>
    <t>Revenue:Exchange Revenue:Sales of Goods and Rendering of Services:Sale of Goods:Publications:Plans</t>
  </si>
  <si>
    <t>Prints</t>
  </si>
  <si>
    <t>Revenue:Exchange Revenue:Sales of Goods and Rendering of Services:Sale of Goods:Publications:Prints</t>
  </si>
  <si>
    <t>Private</t>
  </si>
  <si>
    <t>Revenue:Exchange Revenue:Sales of Goods and Rendering of Services:Housing (Boarding Services):Private</t>
  </si>
  <si>
    <t>Promotions, Corporate  Gifts and Curios</t>
  </si>
  <si>
    <t>Revenue:Exchange Revenue:Sales of Goods and Rendering of Services:Sale of Goods:Promotions, Corporate  Gifts and Curios</t>
  </si>
  <si>
    <t>Quarantine Inspection</t>
  </si>
  <si>
    <t>Revenue:Exchange Revenue:Operational Revenue:Inspection Fees:Quarantine Inspection</t>
  </si>
  <si>
    <t>Recovery Maintenance</t>
  </si>
  <si>
    <t>Revenue:Exchange Revenue:Operational Revenue:Recovery Maintenance</t>
  </si>
  <si>
    <t>Recycling of Waste</t>
  </si>
  <si>
    <t>Revenue:Exchange Revenue:Sales of Goods and Rendering of Services:Scrap, Waste &amp; Other Goods:Recycling of Waste</t>
  </si>
  <si>
    <t>Registration, Tuition and Examination Fees</t>
  </si>
  <si>
    <t>Revenue:Exchange Revenue:Sales of Goods and Rendering of Services:Academic Services:Registration, Tuition and Examination Fees</t>
  </si>
  <si>
    <t>Removal and Disposal of Coal</t>
  </si>
  <si>
    <t>Revenue:Exchange Revenue:Sales of Goods and Rendering of Services:Scrap, Waste &amp; Other Goods:Removal and Disposal of Coal</t>
  </si>
  <si>
    <t>Removal of Restrictions</t>
  </si>
  <si>
    <t>Revenue:Exchange Revenue:Sales of Goods and Rendering of Services:Removal of Restrictions</t>
  </si>
  <si>
    <t>Road and Transport</t>
  </si>
  <si>
    <t>Revenue:Exchange Revenue:Operational Revenue:Registration Fees:Road and Transport</t>
  </si>
  <si>
    <t>Royalties</t>
  </si>
  <si>
    <t>Revenue:Exchange Revenue:Interest, Dividend and Rent on Land:Rent on Land:Prospecting, Mining, Royalties:Royalties</t>
  </si>
  <si>
    <t>Sale of Carbon Credits</t>
  </si>
  <si>
    <t>Revenue:Exchange Revenue:Sales of Goods and Rendering of Services:Sale of Carbon Credits</t>
  </si>
  <si>
    <t>Sale of Property</t>
  </si>
  <si>
    <t>Revenue:Exchange Revenue:Operational Revenue:Sale of Property</t>
  </si>
  <si>
    <t>Scrap</t>
  </si>
  <si>
    <t>Revenue:Exchange Revenue:Sales of Goods and Rendering of Services:Scrap, Waste &amp; Other Goods:Scrap</t>
  </si>
  <si>
    <t>Servitudes</t>
  </si>
  <si>
    <t>Revenue:Exchange Revenue:Interest, Dividend and Rent on Land:Rent on Land:Servitudes</t>
  </si>
  <si>
    <t>Skills Development Levy Refund</t>
  </si>
  <si>
    <t>Revenue:Exchange Revenue:Operational Revenue:Skills Development Levy Refund</t>
  </si>
  <si>
    <t>Squatter Re-allocation</t>
  </si>
  <si>
    <t>Revenue:Exchange Revenue:Sales of Goods and Rendering of Services:Squatter Re-allocation</t>
  </si>
  <si>
    <t>Revenue:Exchange Revenue:Sales of Goods and Rendering of Services:Housing (Boarding Services):Staff</t>
  </si>
  <si>
    <t>Staff and Councillors Recoveries</t>
  </si>
  <si>
    <t>Revenue:Exchange Revenue:Operational Revenue:Staff and Councillors Recoveries</t>
  </si>
  <si>
    <t>Statutory Services</t>
  </si>
  <si>
    <t>Revenue:Exchange Revenue:Operational Revenue:Inspection Fees:Statutory Services</t>
  </si>
  <si>
    <t>Stone and Gravel</t>
  </si>
  <si>
    <t>Revenue:Exchange Revenue:Sales of Goods and Rendering of Services:Stone and Gravel</t>
  </si>
  <si>
    <t>Streets/Street Markets (Informal Traders)</t>
  </si>
  <si>
    <t>Revenue:Exchange Revenue:Sales of Goods and Rendering of Services:Streets/Street Markets (Informal Traders)</t>
  </si>
  <si>
    <t>Sub-division and Consolidation Fees</t>
  </si>
  <si>
    <t>Revenue:Exchange Revenue:Sales of Goods and Rendering of Services:Sale of Goods:Sub-division and Consolidation Fees</t>
  </si>
  <si>
    <t>Surface Rental</t>
  </si>
  <si>
    <t>Revenue:Exchange Revenue:Interest, Dividend and Rent on Land:Rent on Land:Prospecting, Mining, Royalties:Surface Rental</t>
  </si>
  <si>
    <t>Swimming Pool Back Wash</t>
  </si>
  <si>
    <t>Revenue:Exchange Revenue:Sales of Goods and Rendering of Services:Scrap, Waste &amp; Other Goods:Swimming Pool Back Wash</t>
  </si>
  <si>
    <t>Temporary Accommodation Personnel</t>
  </si>
  <si>
    <t>Revenue:Exchange Revenue:Sales of Goods and Rendering of Services:Academic Services:Temporary Accommodation Personnel</t>
  </si>
  <si>
    <t>Temporary Accommodation Students</t>
  </si>
  <si>
    <t>Revenue:Exchange Revenue:Sales of Goods and Rendering of Services:Academic Services:Temporary Accommodation Students</t>
  </si>
  <si>
    <t>Tender Documents</t>
  </si>
  <si>
    <t>Revenue:Exchange Revenue:Sales of Goods and Rendering of Services:Sale of Goods:Publications:Tender Documents</t>
  </si>
  <si>
    <t>Ticket Rolls</t>
  </si>
  <si>
    <t>Revenue:Exchange Revenue:Sales of Goods and Rendering of Services:Sale of Goods:Ticket Rolls</t>
  </si>
  <si>
    <t>Town Planning and Servitudes</t>
  </si>
  <si>
    <t>Revenue:Exchange Revenue:Sales of Goods and Rendering of Services:Town Planning and Servitudes</t>
  </si>
  <si>
    <t>Traffic Control</t>
  </si>
  <si>
    <t>Revenue:Exchange Revenue:Sales of Goods and Rendering of Services:Traffic Control</t>
  </si>
  <si>
    <t>Transaction Handling Fees</t>
  </si>
  <si>
    <t>Revenue:Exchange Revenue:Operational Revenue:Commission:Transaction Handling Fees</t>
  </si>
  <si>
    <t>Transport Fees</t>
  </si>
  <si>
    <t>Revenue:Exchange Revenue:Sales of Goods and Rendering of Services:Transport Fees</t>
  </si>
  <si>
    <t>Transportation Fees</t>
  </si>
  <si>
    <t>Revenue:Exchange Revenue:Sales of Goods and Rendering of Services:Academic Services:Transportation Fees</t>
  </si>
  <si>
    <t>Treatment Effluent</t>
  </si>
  <si>
    <t>Revenue:Exchange Revenue:Sales of Goods and Rendering of Services:Scrap, Waste &amp; Other Goods:Treatment Effluent</t>
  </si>
  <si>
    <t>Undeveloped Land</t>
  </si>
  <si>
    <t>Revenue:Exchange Revenue:Interest, Dividend and Rent on Land:Rent on Land:Land:Undeveloped Land</t>
  </si>
  <si>
    <t>Valuation Rolls</t>
  </si>
  <si>
    <t>Revenue:Exchange Revenue:Sales of Goods and Rendering of Services:Sale of Goods:Valuation Rolls</t>
  </si>
  <si>
    <t>Valuation Services</t>
  </si>
  <si>
    <t>Revenue:Exchange Revenue:Sales of Goods and Rendering of Services:Valuation Services</t>
  </si>
  <si>
    <t>Voters Role</t>
  </si>
  <si>
    <t>Revenue:Exchange Revenue:Sales of Goods and Rendering of Services:Sale of Goods:Voters Role</t>
  </si>
  <si>
    <t>Waste Paper</t>
  </si>
  <si>
    <t>Revenue:Exchange Revenue:Sales of Goods and Rendering of Services:Scrap, Waste &amp; Other Goods:Waste Paper</t>
  </si>
  <si>
    <t>Water Meter Protectors</t>
  </si>
  <si>
    <t>Revenue:Exchange Revenue:Sales of Goods and Rendering of Services:Water Meter Protectors</t>
  </si>
  <si>
    <t>Weighbridge Fees</t>
  </si>
  <si>
    <t>Revenue:Exchange Revenue:Sales of Goods and Rendering of Services:Weighbridge Fees</t>
  </si>
  <si>
    <t>entails</t>
  </si>
  <si>
    <t>Revenue:Exchange Revenue:Operational Revenue:Request for Information:entails</t>
  </si>
  <si>
    <t>Revenue:Non-exchange Revenue:Transfers and Subsidies:Operational:Monetary Allocations:National Revenue Fund:Fuel Levy (RSC Replacement Grant)</t>
  </si>
  <si>
    <t>Surcharges</t>
  </si>
  <si>
    <t>Revenue:Non-exchange Revenue:Surcharges and Taxes:Surcharges</t>
  </si>
  <si>
    <t>Taxes</t>
  </si>
  <si>
    <t>Revenue:Non-exchange Revenue:Surcharges and Taxes:Taxes</t>
  </si>
  <si>
    <t xml:space="preserve">SCRDUP10  Page 1  Printed on 20211102  13.34.00 By 4247               </t>
  </si>
  <si>
    <t>Employee Related Cost</t>
  </si>
  <si>
    <t>Accommodation, Travel and Incidental</t>
  </si>
  <si>
    <t>Accommodation, Travel and Incidental:   Cost Capitalised to PPE (Credit Account)</t>
  </si>
  <si>
    <t>Acting and Post Related Allowances</t>
  </si>
  <si>
    <t>Acting:  Cost Capitalised to PPE (Credit Account)</t>
  </si>
  <si>
    <t>Actuarial Gains and Losses</t>
  </si>
  <si>
    <t>Bargaining Council</t>
  </si>
  <si>
    <t>Bargaining Council Cost Capitalised to PPE (Credit Account)</t>
  </si>
  <si>
    <t>Basic Salary</t>
  </si>
  <si>
    <t>Basic Salary - Cost Capitalised to PPE (Credit Account)</t>
  </si>
  <si>
    <t>Basic Salary and Wages</t>
  </si>
  <si>
    <t>Basic Salary and Wages - Cost Capitalised to PPE (Credit Account)</t>
  </si>
  <si>
    <t>Bonus</t>
  </si>
  <si>
    <t>Bonuses</t>
  </si>
  <si>
    <t>Bonuses - Cost Capitalised to PPE (Credit Account)</t>
  </si>
  <si>
    <t>Cellular and Telephone</t>
  </si>
  <si>
    <t>Cellular and Telephone Cost Capitalised to PPE (Credit Account)</t>
  </si>
  <si>
    <t>Cost Capitalised to PPE (Credit Account)</t>
  </si>
  <si>
    <t>Current Service Cost</t>
  </si>
  <si>
    <t>Curtailment and Settlement</t>
  </si>
  <si>
    <t>Defined Contribution Fund Expenses</t>
  </si>
  <si>
    <t>Effect of "asset recognition ceiling"</t>
  </si>
  <si>
    <t>Entertainment</t>
  </si>
  <si>
    <t>Entertainment :  Cost Capitalised to PPE (Credit Account)</t>
  </si>
  <si>
    <t>Essential User</t>
  </si>
  <si>
    <t>Expected return on Plan Assets/Reimbursement Rights</t>
  </si>
  <si>
    <t>Fire Brigade</t>
  </si>
  <si>
    <t>Group Life Insurance</t>
  </si>
  <si>
    <t>Group Life Insurance - Cost Capitalised to PPE (Credit Account)</t>
  </si>
  <si>
    <t>Housing Benefits</t>
  </si>
  <si>
    <t>Housing Benefits:   Cost Capitalised to PPE (Credit Account)</t>
  </si>
  <si>
    <t>In-kind Benefits</t>
  </si>
  <si>
    <t>In-kind Benefits - Cost Capitalised to PPE (Credit Account)</t>
  </si>
  <si>
    <t>Interest Cost</t>
  </si>
  <si>
    <t>Laundry</t>
  </si>
  <si>
    <t>Leave Gratuity</t>
  </si>
  <si>
    <t>Leave Pay</t>
  </si>
  <si>
    <t>Leave Pay:  Cost Capitalised to PPE (Credit Account)</t>
  </si>
  <si>
    <t>Lifeguard/Duty Squads</t>
  </si>
  <si>
    <t>Long Service Award</t>
  </si>
  <si>
    <t>Long Service Award:   Cost Capitalised to PPE (Credit Account)</t>
  </si>
  <si>
    <t>Long Term Service Awards</t>
  </si>
  <si>
    <t>Medical</t>
  </si>
  <si>
    <t>Medical - Cost Capitalised to PPE (Credit Account)</t>
  </si>
  <si>
    <t>Night Shift</t>
  </si>
  <si>
    <t>Non Structured</t>
  </si>
  <si>
    <t>Non-pensionable</t>
  </si>
  <si>
    <t>Non-pensionable:  Cost Capitalised to PPE (Credit Account)</t>
  </si>
  <si>
    <t>Overtime</t>
  </si>
  <si>
    <t>Overtime Cost Capitalised to PPE (Credit Account)</t>
  </si>
  <si>
    <t>Past Service Cost</t>
  </si>
  <si>
    <t>Pension</t>
  </si>
  <si>
    <t>Pension - Cost Capitalised to PPE (Credit Account)</t>
  </si>
  <si>
    <t>Post-retirement Benefit - Cost Capitalised to PPE (Credit Account)</t>
  </si>
  <si>
    <t>Rental Subsidy</t>
  </si>
  <si>
    <t>Scarcity</t>
  </si>
  <si>
    <t>Scarcity Allowance</t>
  </si>
  <si>
    <t>Scarcity:  Cost Capitalised to PPE (Credit Account)</t>
  </si>
  <si>
    <t>Shift Additional Remuneration</t>
  </si>
  <si>
    <t>Standby Allowance</t>
  </si>
  <si>
    <t>Structured</t>
  </si>
  <si>
    <t>Tools Allowance</t>
  </si>
  <si>
    <t>Travel or Motor Vehicle</t>
  </si>
  <si>
    <t>Travel or Motor Vehicle:   Cost Capitalised to PPE (Credit Account)</t>
  </si>
  <si>
    <t>Unemployment Insurance</t>
  </si>
  <si>
    <t>Unemployment Insurance  - Cost Capitalised to PPE (Credit Account)</t>
  </si>
  <si>
    <t>Uniform/Special/Protective Clothing</t>
  </si>
  <si>
    <t>Voluntary Work</t>
  </si>
  <si>
    <t>Voluntary Work:  Cost Capitalised to PPE (Credit Account)</t>
  </si>
  <si>
    <t>Subtotal Employee Related Cost</t>
  </si>
  <si>
    <t xml:space="preserve">SCRDUP10  Page 1  Printed on 20211102  13.39.17 By 4247               </t>
  </si>
  <si>
    <t>Remuneration of Councillors</t>
  </si>
  <si>
    <t>Cell Phone Allowance</t>
  </si>
  <si>
    <t>Cell phone Allowance</t>
  </si>
  <si>
    <t>Housing Allowance</t>
  </si>
  <si>
    <t>Market Related Non-Pensionable Allowance</t>
  </si>
  <si>
    <t>Market Related Non-pensionable Allowance</t>
  </si>
  <si>
    <t>Medial Aid Benefits</t>
  </si>
  <si>
    <t>Medical Aid Benefits</t>
  </si>
  <si>
    <t>Motor Vehicle Allowance</t>
  </si>
  <si>
    <t>Office-bearer Allowance</t>
  </si>
  <si>
    <t>Out of pocket Expenses</t>
  </si>
  <si>
    <t>Pension Fund Contributions</t>
  </si>
  <si>
    <t>Travelling Allowance</t>
  </si>
  <si>
    <t>Use of Personal Facilities</t>
  </si>
  <si>
    <t>Subtotal Remuneration of Councillors</t>
  </si>
  <si>
    <t xml:space="preserve">SCRDUP10  Page 1  Printed on 20211102  13.42.12 By 4247               </t>
  </si>
  <si>
    <t>Bad Debts Written Off</t>
  </si>
  <si>
    <t>Impairment Loss</t>
  </si>
  <si>
    <t>Non Specific Accounts</t>
  </si>
  <si>
    <t>Subtotal Impairment Loss</t>
  </si>
  <si>
    <t>Reversal of Impairment Loss</t>
  </si>
  <si>
    <t>Subtotal Reversal of Impairment Loss</t>
  </si>
  <si>
    <t xml:space="preserve">SCRDUP10  Page 1  Printed on 20211102  14.34.37 By 4247               </t>
  </si>
  <si>
    <t>Interest, Dividends and Rent on Land</t>
  </si>
  <si>
    <t>Annuity Loans</t>
  </si>
  <si>
    <t>Arrears Salaries</t>
  </si>
  <si>
    <t>Bank Overdraft</t>
  </si>
  <si>
    <t>Bankers Acceptance Certificate</t>
  </si>
  <si>
    <t>Derivative Financial Liability</t>
  </si>
  <si>
    <t>Discounting of Financial Instruments</t>
  </si>
  <si>
    <t>Dividends Paid</t>
  </si>
  <si>
    <t>Finance Leases</t>
  </si>
  <si>
    <t>Government Loans</t>
  </si>
  <si>
    <t>Interest costs non-current Provisions</t>
  </si>
  <si>
    <t>Local Registered Stock</t>
  </si>
  <si>
    <t>Long Service Awards</t>
  </si>
  <si>
    <t>Marketable Bonds</t>
  </si>
  <si>
    <t>Non-marketable Bonds</t>
  </si>
  <si>
    <t>Overdue Accounts</t>
  </si>
  <si>
    <t>Overpayments of Interest due to Queries Resolved</t>
  </si>
  <si>
    <t>Rent on Land</t>
  </si>
  <si>
    <t>Transfers and Subsidies Payable</t>
  </si>
  <si>
    <t>Subtotal Interest, Dividends and Rent on Land</t>
  </si>
  <si>
    <t xml:space="preserve">SCRDUP10  Page 1  Printed on 20211102  14.39.35 By 4247               </t>
  </si>
  <si>
    <t>Depreciation and Amortisation</t>
  </si>
  <si>
    <t>Abattoirs</t>
  </si>
  <si>
    <t>Airports</t>
  </si>
  <si>
    <t>Attenuation</t>
  </si>
  <si>
    <t>Biological or Cultivated Assets</t>
  </si>
  <si>
    <t>Boreholes</t>
  </si>
  <si>
    <t>Building Plan Offices</t>
  </si>
  <si>
    <t>Bulk Mains</t>
  </si>
  <si>
    <t>Capital Spares</t>
  </si>
  <si>
    <t>Cemeteries/Crematoria</t>
  </si>
  <si>
    <t>Centres</t>
  </si>
  <si>
    <t>Clinics/Care Centres</t>
  </si>
  <si>
    <t>Computer Software and Applications</t>
  </si>
  <si>
    <t>Core Layers</t>
  </si>
  <si>
    <t>Cr?ches</t>
  </si>
  <si>
    <t>Dams and Weirs</t>
  </si>
  <si>
    <t>Data Centres</t>
  </si>
  <si>
    <t>Depots</t>
  </si>
  <si>
    <t>Distribution</t>
  </si>
  <si>
    <t>Distribution Layers</t>
  </si>
  <si>
    <t>Distribution Points</t>
  </si>
  <si>
    <t>Drainage Collection</t>
  </si>
  <si>
    <t>Effluent Licences</t>
  </si>
  <si>
    <t>Electricity Generating Facilities</t>
  </si>
  <si>
    <t>Fire/Ambulance Stations</t>
  </si>
  <si>
    <t>Galleries</t>
  </si>
  <si>
    <t>HV Substations</t>
  </si>
  <si>
    <t>HV Switching Station</t>
  </si>
  <si>
    <t>HV Transmission Conductors</t>
  </si>
  <si>
    <t>Halls</t>
  </si>
  <si>
    <t>Historic Buildings</t>
  </si>
  <si>
    <t>Improved Properties</t>
  </si>
  <si>
    <t>Indoor Facilities</t>
  </si>
  <si>
    <t>LV Networks</t>
  </si>
  <si>
    <t>Laboratories</t>
  </si>
  <si>
    <t>Land</t>
  </si>
  <si>
    <t>Landfill Sites</t>
  </si>
  <si>
    <t>Load Settlement Software and Applications</t>
  </si>
  <si>
    <t>MV Networks</t>
  </si>
  <si>
    <t>MV Substations</t>
  </si>
  <si>
    <t>MV Switching Stations</t>
  </si>
  <si>
    <t>Manufacturing Plant</t>
  </si>
  <si>
    <t>Markets</t>
  </si>
  <si>
    <t>Municipal Offices</t>
  </si>
  <si>
    <t>Museums</t>
  </si>
  <si>
    <t>Nature Reserves</t>
  </si>
  <si>
    <t>Other Heritage</t>
  </si>
  <si>
    <t>Outdoor Facilities</t>
  </si>
  <si>
    <t>Outfall Sewers</t>
  </si>
  <si>
    <t>PRV Stations</t>
  </si>
  <si>
    <t>Parks</t>
  </si>
  <si>
    <t>Pay/Enquiry Points</t>
  </si>
  <si>
    <t>Piers</t>
  </si>
  <si>
    <t>Police</t>
  </si>
  <si>
    <t>Power Plants</t>
  </si>
  <si>
    <t>Promenades</t>
  </si>
  <si>
    <t>Public Ablution Facilities</t>
  </si>
  <si>
    <t>Public Open Space</t>
  </si>
  <si>
    <t>Pump Station</t>
  </si>
  <si>
    <t>Pump Stations</t>
  </si>
  <si>
    <t>Rail Lines</t>
  </si>
  <si>
    <t>Rail Structures</t>
  </si>
  <si>
    <t>Reservoirs</t>
  </si>
  <si>
    <t>Reticulation</t>
  </si>
  <si>
    <t>Revetments</t>
  </si>
  <si>
    <t>Road Furniture</t>
  </si>
  <si>
    <t>Road Structures</t>
  </si>
  <si>
    <t>Sand Pumps</t>
  </si>
  <si>
    <t>Social Housing</t>
  </si>
  <si>
    <t>Solid Waste Licences</t>
  </si>
  <si>
    <t>Staff Housing</t>
  </si>
  <si>
    <t>Stalls</t>
  </si>
  <si>
    <t>Stores</t>
  </si>
  <si>
    <t>Storm Water Conveyance</t>
  </si>
  <si>
    <t>Taxi Ranks/Bus Terminals</t>
  </si>
  <si>
    <t>Testing Stations</t>
  </si>
  <si>
    <t>Theatres</t>
  </si>
  <si>
    <t>Toilet Facilities</t>
  </si>
  <si>
    <t>Training Centres</t>
  </si>
  <si>
    <t>Unimproved Properties</t>
  </si>
  <si>
    <t>Waste Drop-off Points</t>
  </si>
  <si>
    <t>Waste Processing Facilities</t>
  </si>
  <si>
    <t>Waste Separation Facilities</t>
  </si>
  <si>
    <t>Waste Transfer Stations</t>
  </si>
  <si>
    <t>Waste Water Treatment Works</t>
  </si>
  <si>
    <t>Water Rights</t>
  </si>
  <si>
    <t>Water Treatment Works</t>
  </si>
  <si>
    <t>Works of Art</t>
  </si>
  <si>
    <t>Workshops</t>
  </si>
  <si>
    <t>Yards</t>
  </si>
  <si>
    <t>Zoo, Marine and Non-biological Animals</t>
  </si>
  <si>
    <t>Subtotal Depreciation and Amortisation</t>
  </si>
  <si>
    <t>Heritage Assets</t>
  </si>
  <si>
    <t>Information and Communication Infrastructure</t>
  </si>
  <si>
    <t>Investment Property</t>
  </si>
  <si>
    <t>Storm water Infrastructure</t>
  </si>
  <si>
    <t xml:space="preserve">SCRDUP10  Page 1  Printed on 20211102  15.02.30 By 4247               </t>
  </si>
  <si>
    <t>Bulk Purchases</t>
  </si>
  <si>
    <t>ESKOM</t>
  </si>
  <si>
    <t>Green Charges</t>
  </si>
  <si>
    <t>Renewable, Cogen, etc</t>
  </si>
  <si>
    <t>Self Generation</t>
  </si>
  <si>
    <t>Subtotal Bulk Purchases</t>
  </si>
  <si>
    <t xml:space="preserve">SCRDUP10  Page 1  Printed on 20211102  15.09.46 By 4247               </t>
  </si>
  <si>
    <t>Inventory Consumed</t>
  </si>
  <si>
    <t>Agricultural</t>
  </si>
  <si>
    <t>Capitalisation of inventory consumed</t>
  </si>
  <si>
    <t>Finished Goods</t>
  </si>
  <si>
    <t>Housing Stock</t>
  </si>
  <si>
    <t>Materials and Supplies</t>
  </si>
  <si>
    <t>Standard Rated</t>
  </si>
  <si>
    <t>Zero Rated</t>
  </si>
  <si>
    <t>Subtotal Inventory Consumed</t>
  </si>
  <si>
    <t xml:space="preserve">SCRDUP10  Page 1  Printed on 20211102  15.11.19 By 4247               </t>
  </si>
  <si>
    <t>Contracted Services</t>
  </si>
  <si>
    <t>Accounting and Auditing</t>
  </si>
  <si>
    <t>Actuaries</t>
  </si>
  <si>
    <t>Administrative and Support Staff</t>
  </si>
  <si>
    <t>Aerial Photography</t>
  </si>
  <si>
    <t>Aerial Surveillance</t>
  </si>
  <si>
    <t>Aeronautical</t>
  </si>
  <si>
    <t>Agriculture</t>
  </si>
  <si>
    <t>Air Pollution</t>
  </si>
  <si>
    <t>Air Traffic and Navigation</t>
  </si>
  <si>
    <t>Alien Vegetation Control</t>
  </si>
  <si>
    <t>Animal Care</t>
  </si>
  <si>
    <t>Architectural</t>
  </si>
  <si>
    <t>Artists and Performers</t>
  </si>
  <si>
    <t>Auctioneers</t>
  </si>
  <si>
    <t>Audio-visual Services</t>
  </si>
  <si>
    <t>Audit Committee</t>
  </si>
  <si>
    <t>Board Member</t>
  </si>
  <si>
    <t>Bore Waterhole Drilling</t>
  </si>
  <si>
    <t>Bottling and Packaging</t>
  </si>
  <si>
    <t>Burial Services</t>
  </si>
  <si>
    <t>Business and Financial Management</t>
  </si>
  <si>
    <t>Call Centre</t>
  </si>
  <si>
    <t>Catering Services</t>
  </si>
  <si>
    <t>Chemical</t>
  </si>
  <si>
    <t>Chipping</t>
  </si>
  <si>
    <t>Civil</t>
  </si>
  <si>
    <t>Cleaning Services</t>
  </si>
  <si>
    <t>Clearing and Grass Cutting Services</t>
  </si>
  <si>
    <t>Collection</t>
  </si>
  <si>
    <t>Commissions and Committees</t>
  </si>
  <si>
    <t>Communications</t>
  </si>
  <si>
    <t>Credit Rating Agencies</t>
  </si>
  <si>
    <t>Drivers Licence Cards</t>
  </si>
  <si>
    <t>Ecological</t>
  </si>
  <si>
    <t>Electrical</t>
  </si>
  <si>
    <t>Employee Wellness</t>
  </si>
  <si>
    <t>Event Promoters</t>
  </si>
  <si>
    <t>Exhibit Installations</t>
  </si>
  <si>
    <t>Fire Protection</t>
  </si>
  <si>
    <t>First Aid</t>
  </si>
  <si>
    <t>Food</t>
  </si>
  <si>
    <t>Forensic Investigators</t>
  </si>
  <si>
    <t>Forestry</t>
  </si>
  <si>
    <t>Gardening Services</t>
  </si>
  <si>
    <t>Gas</t>
  </si>
  <si>
    <t>Geodetic, Control and Surveys</t>
  </si>
  <si>
    <t>Geoinformatic Services</t>
  </si>
  <si>
    <t>Geologist</t>
  </si>
  <si>
    <t>Grading of Sport Fields</t>
  </si>
  <si>
    <t>Graphic Designers</t>
  </si>
  <si>
    <t>Haulage</t>
  </si>
  <si>
    <t>Human Resources</t>
  </si>
  <si>
    <t>Hygiene Services</t>
  </si>
  <si>
    <t>Illegal Dumping</t>
  </si>
  <si>
    <t>Industrial</t>
  </si>
  <si>
    <t>Inspection Fees</t>
  </si>
  <si>
    <t>Interior Decorator</t>
  </si>
  <si>
    <t>Internal Auditors</t>
  </si>
  <si>
    <t>Issue of Summons</t>
  </si>
  <si>
    <t>Land and Quantity Surveyors</t>
  </si>
  <si>
    <t>Landscape Designer</t>
  </si>
  <si>
    <t>Legal Advice and Litigation</t>
  </si>
  <si>
    <t>Litter Picking and Street Cleaning</t>
  </si>
  <si>
    <t>Maintenance of Buildings and Facilities</t>
  </si>
  <si>
    <t>Maintenance of Equipment</t>
  </si>
  <si>
    <t>Maintenance of Unspecified Assets</t>
  </si>
  <si>
    <t>Management of Informal Settlements</t>
  </si>
  <si>
    <t>Mechanical</t>
  </si>
  <si>
    <t>Medical Examinations</t>
  </si>
  <si>
    <t>Medical Services</t>
  </si>
  <si>
    <t>Medical Services [Medical Health Services &amp; Support]</t>
  </si>
  <si>
    <t>Medical Waste Removal</t>
  </si>
  <si>
    <t>Meter Management</t>
  </si>
  <si>
    <t>Mini Dumping Sites</t>
  </si>
  <si>
    <t>Mining</t>
  </si>
  <si>
    <t>Mint of Decorations</t>
  </si>
  <si>
    <t>Occupational Health and Safety</t>
  </si>
  <si>
    <t>Organic and Building Refuse Removal</t>
  </si>
  <si>
    <t>Organisational</t>
  </si>
  <si>
    <t>Personnel and Labour</t>
  </si>
  <si>
    <t>Pest Control and Fumigation</t>
  </si>
  <si>
    <t>Photographer</t>
  </si>
  <si>
    <t>Plants, Flowers and Other Decorations</t>
  </si>
  <si>
    <t>Post Mortem</t>
  </si>
  <si>
    <t>Prepaid Electricity Vendors</t>
  </si>
  <si>
    <t>Prepaid Water Vendors</t>
  </si>
  <si>
    <t>Preservation/Restoration/Dismantling/Cleaning Services</t>
  </si>
  <si>
    <t>Printing Services</t>
  </si>
  <si>
    <t>Professional Staff</t>
  </si>
  <si>
    <t>Project Management</t>
  </si>
  <si>
    <t>Qualification Verification</t>
  </si>
  <si>
    <t>Quality Control</t>
  </si>
  <si>
    <t>Reliability Charges</t>
  </si>
  <si>
    <t>Relief Drivers</t>
  </si>
  <si>
    <t>Removal of Hazardous Waste</t>
  </si>
  <si>
    <t>Removal of Structures and Illegal Signs</t>
  </si>
  <si>
    <t>Research and Advisory</t>
  </si>
  <si>
    <t>Researcher</t>
  </si>
  <si>
    <t>Restricted Water Flow</t>
  </si>
  <si>
    <t>Safeguard and Security</t>
  </si>
  <si>
    <t>Security Services</t>
  </si>
  <si>
    <t>Sewer</t>
  </si>
  <si>
    <t>Sewerage Services</t>
  </si>
  <si>
    <t>Shark Nets</t>
  </si>
  <si>
    <t>Sports and Recreation</t>
  </si>
  <si>
    <t>Stage and Sound Crew</t>
  </si>
  <si>
    <t>Stream Cleaning and Ditching</t>
  </si>
  <si>
    <t>Structural</t>
  </si>
  <si>
    <t>Swimming Supervision</t>
  </si>
  <si>
    <t>Town Planner</t>
  </si>
  <si>
    <t>Tracing Agents and Debt Collectors</t>
  </si>
  <si>
    <t>Traffic Fines Management</t>
  </si>
  <si>
    <t>Traffic and Street Lights</t>
  </si>
  <si>
    <t>Translators, Scribes and Editors</t>
  </si>
  <si>
    <t>Transport Services</t>
  </si>
  <si>
    <t>Transportation</t>
  </si>
  <si>
    <t>Valuer</t>
  </si>
  <si>
    <t>Valuer and Assessors</t>
  </si>
  <si>
    <t>Veterinary Services</t>
  </si>
  <si>
    <t>Water Takers</t>
  </si>
  <si>
    <t>Subtotal Contracted Services</t>
  </si>
  <si>
    <t xml:space="preserve">SCRDUP10  Page 1  Printed on 20211102  15.12.32 By 4247               </t>
  </si>
  <si>
    <t>Transfers and Subsidies</t>
  </si>
  <si>
    <t>1000 Hills CTO</t>
  </si>
  <si>
    <t>Animal Welfare</t>
  </si>
  <si>
    <t>Bergrivier Canoe Marathon</t>
  </si>
  <si>
    <t>Bergrivier Estuary Management Forum</t>
  </si>
  <si>
    <t>Boland Rugby</t>
  </si>
  <si>
    <t>Buildings and Construction</t>
  </si>
  <si>
    <t>Bursaries (Non-Employee)</t>
  </si>
  <si>
    <t>Business Arts South Africa</t>
  </si>
  <si>
    <t>CID: Central</t>
  </si>
  <si>
    <t>Cape Peninsula University of Technology</t>
  </si>
  <si>
    <t>Cape Winelands Biosphere Reserve</t>
  </si>
  <si>
    <t>Care Dependency</t>
  </si>
  <si>
    <t>Centre for Creative Arts</t>
  </si>
  <si>
    <t>Child Supp Grant</t>
  </si>
  <si>
    <t>Clermont CTO</t>
  </si>
  <si>
    <t>Clothing Provided</t>
  </si>
  <si>
    <t>Constituency Allowance (Pole Parties)</t>
  </si>
  <si>
    <t>Construction, Education and Training  SETA</t>
  </si>
  <si>
    <t>Council for the Built Environment (CBE)</t>
  </si>
  <si>
    <t>Creative Events</t>
  </si>
  <si>
    <t>Development Enterprise</t>
  </si>
  <si>
    <t>Disability Grant</t>
  </si>
  <si>
    <t>Discount Benefit Scheme (Housing)</t>
  </si>
  <si>
    <t>Durban Automotive Cluster</t>
  </si>
  <si>
    <t>Durban Central CTO</t>
  </si>
  <si>
    <t>Durban Chemicals Cluster</t>
  </si>
  <si>
    <t>Durban Film art</t>
  </si>
  <si>
    <t>Durban University of Technology</t>
  </si>
  <si>
    <t>Durban West CTO</t>
  </si>
  <si>
    <t>ETA Fund Account</t>
  </si>
  <si>
    <t>Electricity Communications Sec (Pty)Ltd</t>
  </si>
  <si>
    <t>FPA (Fire Protection Association)</t>
  </si>
  <si>
    <t>Farmer Support Households (Cash)</t>
  </si>
  <si>
    <t>Free State Development Corporation</t>
  </si>
  <si>
    <t>Grant In Aid</t>
  </si>
  <si>
    <t>Green Corridor NPC</t>
  </si>
  <si>
    <t>Higher Education SA (HESA)</t>
  </si>
  <si>
    <t>Implementation of Comprehensive Rural Development Programme</t>
  </si>
  <si>
    <t>Improve Food Production and Security</t>
  </si>
  <si>
    <t>Inanda CTO</t>
  </si>
  <si>
    <t>Individual Support (Housing)</t>
  </si>
  <si>
    <t>Injury on Duty</t>
  </si>
  <si>
    <t>KZN Clothing Textile</t>
  </si>
  <si>
    <t>KZN Frasha Association (Recycling Project)</t>
  </si>
  <si>
    <t>KZN Sharks (Pty) Ltd</t>
  </si>
  <si>
    <t>Learning, Training Support Material</t>
  </si>
  <si>
    <t>Limpopo Economic Development Agency</t>
  </si>
  <si>
    <t>Local Tourism Boards</t>
  </si>
  <si>
    <t>Mangosuthu University of Technology</t>
  </si>
  <si>
    <t>Matric Support</t>
  </si>
  <si>
    <t>Mayors' Charity Fund</t>
  </si>
  <si>
    <t>Natal Arts Society</t>
  </si>
  <si>
    <t>National Sea Rescue Institute</t>
  </si>
  <si>
    <t>Nelson Mandela Metropolitan University</t>
  </si>
  <si>
    <t>Newlands Mashu Community Development Centre</t>
  </si>
  <si>
    <t>Non-Grid Schools (Eskom Tsi)</t>
  </si>
  <si>
    <t>Non-statutory Forces</t>
  </si>
  <si>
    <t>Northern Cape Tourism Authority</t>
  </si>
  <si>
    <t>Old Age Grant</t>
  </si>
  <si>
    <t>Old Age Homes</t>
  </si>
  <si>
    <t>Payment of Social Security</t>
  </si>
  <si>
    <t>Philharmonic Orchestra KwaZulu Natal</t>
  </si>
  <si>
    <t>Point Precinct Trust</t>
  </si>
  <si>
    <t>Port Own Marine Authority</t>
  </si>
  <si>
    <t>Poverty Relief</t>
  </si>
  <si>
    <t>Production</t>
  </si>
  <si>
    <t>Railway Safety Regulator</t>
  </si>
  <si>
    <t>Rhodes University</t>
  </si>
  <si>
    <t>Rural Livelihoods</t>
  </si>
  <si>
    <t>SEDA - Trade Point</t>
  </si>
  <si>
    <t>SEDA Constructions</t>
  </si>
  <si>
    <t>SEDA eThekwini</t>
  </si>
  <si>
    <t>SPCA</t>
  </si>
  <si>
    <t>Sapphire Coast CTO</t>
  </si>
  <si>
    <t>Scholar Patrol Insurance</t>
  </si>
  <si>
    <t>School Support</t>
  </si>
  <si>
    <t>School Support (Other Educational Institutions)</t>
  </si>
  <si>
    <t>Section 20 Schools</t>
  </si>
  <si>
    <t>Severance Package</t>
  </si>
  <si>
    <t>Smart exchange</t>
  </si>
  <si>
    <t>Social Relief</t>
  </si>
  <si>
    <t>South Africa Blind Workers Organisation Johannesburg</t>
  </si>
  <si>
    <t>South Africa Bureau of Standards (SABS)</t>
  </si>
  <si>
    <t>South Africa Local Government Association (SALGA)</t>
  </si>
  <si>
    <t>South African National Aids Council</t>
  </si>
  <si>
    <t>South Durban (Sodurba) CTO</t>
  </si>
  <si>
    <t>Sport Council</t>
  </si>
  <si>
    <t>Sport Councils</t>
  </si>
  <si>
    <t>Sport and Recreational Events</t>
  </si>
  <si>
    <t>Sporting Bodies - Rent</t>
  </si>
  <si>
    <t>St Helena Bay Water Quality Trust</t>
  </si>
  <si>
    <t>State Information Technology Agency (SITA)</t>
  </si>
  <si>
    <t>Sustainable Economical Opportunity</t>
  </si>
  <si>
    <t>Tourism</t>
  </si>
  <si>
    <t>Umhlanga CTO</t>
  </si>
  <si>
    <t>Umlazi CTO</t>
  </si>
  <si>
    <t>University of Johannesburg</t>
  </si>
  <si>
    <t>University of KwaZulu-Natal</t>
  </si>
  <si>
    <t>University of Stellenbosch</t>
  </si>
  <si>
    <t>University of the Western Cape</t>
  </si>
  <si>
    <t>University of the Witwatersrand</t>
  </si>
  <si>
    <t>Use - It</t>
  </si>
  <si>
    <t>Utilities</t>
  </si>
  <si>
    <t>War Veterans</t>
  </si>
  <si>
    <t>Western Cape Nature Conservation Board</t>
  </si>
  <si>
    <t>eThekwini Maritime Cluster</t>
  </si>
  <si>
    <t>Subtotal Transfers and Subsidies</t>
  </si>
  <si>
    <t xml:space="preserve">SCRDUP10  Page 1  Printed on 20211102  15.17.28 By 4247               </t>
  </si>
  <si>
    <t>Operating Leases</t>
  </si>
  <si>
    <t>Biological Assets</t>
  </si>
  <si>
    <t>Investment Properties</t>
  </si>
  <si>
    <t>Solid Waste Disposal</t>
  </si>
  <si>
    <t>Water Supply</t>
  </si>
  <si>
    <t>Subtotal Operating Leases</t>
  </si>
  <si>
    <t>Operational Cost</t>
  </si>
  <si>
    <t>Accommodation</t>
  </si>
  <si>
    <t>Achievements and Awards</t>
  </si>
  <si>
    <t>Air Transport</t>
  </si>
  <si>
    <t>Alien Vegetation</t>
  </si>
  <si>
    <t>Assets less than the Capitalisation Threshold</t>
  </si>
  <si>
    <t>Atmospheric Emission Licence</t>
  </si>
  <si>
    <t>Auctions</t>
  </si>
  <si>
    <t>Bond Issue Amortisation Costs</t>
  </si>
  <si>
    <t>Breach of Contract</t>
  </si>
  <si>
    <t>Brokers Fees</t>
  </si>
  <si>
    <t>Bursaries (Employees)</t>
  </si>
  <si>
    <t>Bursaries (Non-employees)</t>
  </si>
  <si>
    <t>Car Rental</t>
  </si>
  <si>
    <t>Car Valet and Washing Services</t>
  </si>
  <si>
    <t>Cash Discount</t>
  </si>
  <si>
    <t>Cellular Expenditure</t>
  </si>
  <si>
    <t>Chief  Whip</t>
  </si>
  <si>
    <t>Claims paid to Third Parties</t>
  </si>
  <si>
    <t>Copy Right Fees</t>
  </si>
  <si>
    <t>Corporate and Municipal Activities</t>
  </si>
  <si>
    <t>Cost relating to the Sale of Houses</t>
  </si>
  <si>
    <t>Courier and Delivery Services</t>
  </si>
  <si>
    <t>Custom Duties</t>
  </si>
  <si>
    <t>Customer/Client Information</t>
  </si>
  <si>
    <t>Daily Allowance</t>
  </si>
  <si>
    <t>Data Lines</t>
  </si>
  <si>
    <t>Deeds</t>
  </si>
  <si>
    <t>Deputy Executive Mayor</t>
  </si>
  <si>
    <t>Drivers Licences and Permits</t>
  </si>
  <si>
    <t>Dumping Fees (District Council)</t>
  </si>
  <si>
    <t>Electricity Compliance Certificate</t>
  </si>
  <si>
    <t>Environmental Levy</t>
  </si>
  <si>
    <t>Eskom Connection Fees</t>
  </si>
  <si>
    <t>Events</t>
  </si>
  <si>
    <t>Excess Payments</t>
  </si>
  <si>
    <t>Executive Committee</t>
  </si>
  <si>
    <t>Executive Mayor</t>
  </si>
  <si>
    <t>External Audit Fees</t>
  </si>
  <si>
    <t>Firearm Handling Fees</t>
  </si>
  <si>
    <t>Fleet and Other Credit/Debit Cards</t>
  </si>
  <si>
    <t>Food and Beverage</t>
  </si>
  <si>
    <t>Food and Beverage (Served)</t>
  </si>
  <si>
    <t>Freight Services</t>
  </si>
  <si>
    <t>Full Time Union Representative</t>
  </si>
  <si>
    <t>Funerals</t>
  </si>
  <si>
    <t>GPS Licence Fees</t>
  </si>
  <si>
    <t>Gifts and Promotional Items</t>
  </si>
  <si>
    <t>Hire Charges</t>
  </si>
  <si>
    <t>Honoraria (Voluntarily Workers)</t>
  </si>
  <si>
    <t>Incidental Cost</t>
  </si>
  <si>
    <t>Indigent Relief</t>
  </si>
  <si>
    <t>Information Services</t>
  </si>
  <si>
    <t>Insurance Aggregation</t>
  </si>
  <si>
    <t>Insurance Brokers Fees</t>
  </si>
  <si>
    <t>Insurance Claims</t>
  </si>
  <si>
    <t>International</t>
  </si>
  <si>
    <t>Internet Charge</t>
  </si>
  <si>
    <t>Investments</t>
  </si>
  <si>
    <t>Land Alienation Costs</t>
  </si>
  <si>
    <t>Laundry Services</t>
  </si>
  <si>
    <t>Learnerships and Internships</t>
  </si>
  <si>
    <t>Lease Payments</t>
  </si>
  <si>
    <t>Levies Paid - Water Resource Management Charges</t>
  </si>
  <si>
    <t>Licence Agency Fees</t>
  </si>
  <si>
    <t>Licences (Radio and Television)</t>
  </si>
  <si>
    <t>Long and Short Term Loans and Borrowings</t>
  </si>
  <si>
    <t>Mainframe Time</t>
  </si>
  <si>
    <t>Management Fee</t>
  </si>
  <si>
    <t>Motor Vehicle Licence and Registrations</t>
  </si>
  <si>
    <t>Municipal Activities</t>
  </si>
  <si>
    <t>Municipal Newsletters</t>
  </si>
  <si>
    <t>Municipal Services</t>
  </si>
  <si>
    <t>Network Extensions</t>
  </si>
  <si>
    <t>Non-employees</t>
  </si>
  <si>
    <t>Non-specific</t>
  </si>
  <si>
    <t>Office Decorations</t>
  </si>
  <si>
    <t>Other Transport Provider</t>
  </si>
  <si>
    <t>Other Transport Providers</t>
  </si>
  <si>
    <t>Own Transport</t>
  </si>
  <si>
    <t>Patients and Corpse</t>
  </si>
  <si>
    <t>Performing Arts</t>
  </si>
  <si>
    <t>Permits</t>
  </si>
  <si>
    <t>Personnel Agency Fees [Personnel Recruitment Costs]</t>
  </si>
  <si>
    <t>Postage/Stamps/Franking Machines</t>
  </si>
  <si>
    <t>Premiums</t>
  </si>
  <si>
    <t>Prepaid Electricity</t>
  </si>
  <si>
    <t>Printing, Publications and Books</t>
  </si>
  <si>
    <t>Professional Bodies, Membership and Subscription</t>
  </si>
  <si>
    <t>Professional and Regulatory Bodies</t>
  </si>
  <si>
    <t>Radio and TV Transmissions</t>
  </si>
  <si>
    <t>Railway Transport</t>
  </si>
  <si>
    <t>Recovery Centre Hosting Charges</t>
  </si>
  <si>
    <t>Remote Server Access</t>
  </si>
  <si>
    <t>Remuneration to Section 79 Committee Members</t>
  </si>
  <si>
    <t>Remuneration to Ward Committees</t>
  </si>
  <si>
    <t>Rent Private Bag and Postal Box</t>
  </si>
  <si>
    <t>Repayment of Forfeited Deposits</t>
  </si>
  <si>
    <t>Resettlement Cost</t>
  </si>
  <si>
    <t>Rewards Incentives</t>
  </si>
  <si>
    <t>Risk Management Programs</t>
  </si>
  <si>
    <t>Road Traffic and Other Fines</t>
  </si>
  <si>
    <t>Road Transport</t>
  </si>
  <si>
    <t>Road Worthy Test</t>
  </si>
  <si>
    <t>SMS Bulk Message Service</t>
  </si>
  <si>
    <t>Samples and Specimens</t>
  </si>
  <si>
    <t>Satellite Signals</t>
  </si>
  <si>
    <t>Search Fees</t>
  </si>
  <si>
    <t>Seating Allowance for Traditional Leaders</t>
  </si>
  <si>
    <t>Section 79 committee chairperson</t>
  </si>
  <si>
    <t>Senior Management</t>
  </si>
  <si>
    <t>Servitudes and Land Surveys</t>
  </si>
  <si>
    <t>Signage</t>
  </si>
  <si>
    <t>Signs</t>
  </si>
  <si>
    <t>Skills Development Fund Levy</t>
  </si>
  <si>
    <t>Small Differences Tolerances</t>
  </si>
  <si>
    <t>Software Licences</t>
  </si>
  <si>
    <t>Speaker</t>
  </si>
  <si>
    <t>Specialised Computer Service</t>
  </si>
  <si>
    <t>Staff Recruitment</t>
  </si>
  <si>
    <t>Storage of Assets and Goods</t>
  </si>
  <si>
    <t>Storage of Files (Archiving)</t>
  </si>
  <si>
    <t>Supplier Development Programme</t>
  </si>
  <si>
    <t>System Access and Information Fees</t>
  </si>
  <si>
    <t>System Adviser</t>
  </si>
  <si>
    <t>System Development</t>
  </si>
  <si>
    <t>Taking over Contractual Obligations</t>
  </si>
  <si>
    <t>Telemetric Systems</t>
  </si>
  <si>
    <t>Telephone Installation</t>
  </si>
  <si>
    <t>Telephone, Fax, Telegraph and Telex</t>
  </si>
  <si>
    <t>Tenders</t>
  </si>
  <si>
    <t>Third Parties</t>
  </si>
  <si>
    <t>Third Party Vendors</t>
  </si>
  <si>
    <t>Toll Gate Fees</t>
  </si>
  <si>
    <t>Total for All Other Councillors</t>
  </si>
  <si>
    <t>Travel Agency and Visa's</t>
  </si>
  <si>
    <t>Uniform and Protective Clothing</t>
  </si>
  <si>
    <t>Vehicle Tracking</t>
  </si>
  <si>
    <t>Warrantees and Guarantees</t>
  </si>
  <si>
    <t>Water Transport</t>
  </si>
  <si>
    <t>Wet Fuel</t>
  </si>
  <si>
    <t>Wireless Network</t>
  </si>
  <si>
    <t>Witness Fees</t>
  </si>
  <si>
    <t>Workmen's Compensation Fund</t>
  </si>
  <si>
    <t>Subtotal Operational Cost</t>
  </si>
  <si>
    <t xml:space="preserve">SCRDUP10  Page 1  Printed on 20211102  15.30.11 By 4247               </t>
  </si>
  <si>
    <t>Discontinued Operations and Disposals of Non-current Assets</t>
  </si>
  <si>
    <t>Disposal of Fixed and Intangible Assets</t>
  </si>
  <si>
    <t>Fair Value Adjustment</t>
  </si>
  <si>
    <t>Foreign Exchange</t>
  </si>
  <si>
    <t>Inventory</t>
  </si>
  <si>
    <t>Decrease in net-realisable Value</t>
  </si>
  <si>
    <t>Water Losses</t>
  </si>
  <si>
    <t>Customer Meter Inaccuracies</t>
  </si>
  <si>
    <t>Data Transfer and Management Errors</t>
  </si>
  <si>
    <t>Leakage and Overflows at Storage Tanks/Reservoirs</t>
  </si>
  <si>
    <t>Leakage on Service Connections up to the point of Customer Meter</t>
  </si>
  <si>
    <t>Leakage on Transmission and Distribution Mains</t>
  </si>
  <si>
    <t>Unauthoried Consumption</t>
  </si>
  <si>
    <t>Unavoidable Annual Real Losses</t>
  </si>
  <si>
    <t>Subtotal Water Losses</t>
  </si>
  <si>
    <t xml:space="preserve">SCRDUP10  Page 1  Printed on 20211102  15.55.38 By 4247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</si>
</sst>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,_);_(* \(#,##0,\);_(* &quot;- &quot;?_);_(@_)"/>
    <numFmt numFmtId="165" formatCode="##,##0.000;\-##,##0.000;"/>
    <numFmt numFmtId="166" formatCode="##,##0.000;\-##,##0.000;##,##0.000;@&quot;-&quot;"/>
  </numFmts>
  <fonts count="14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FFFFFF"/>
      <name val="ARIAL"/>
    </font>
    <font>
      <b/>
      <sz val="8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F5B65D"/>
      </patternFill>
    </fill>
    <fill>
      <patternFill patternType="solid">
        <fgColor rgb="FFE3AD53"/>
      </patternFill>
    </fill>
    <fill>
      <patternFill patternType="solid">
        <fgColor rgb="FF8996A0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CDCDC"/>
      </top>
      <bottom/>
      <diagonal/>
    </border>
    <border>
      <left/>
      <right/>
      <top style="thin">
        <color rgb="FF424649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NumberFormat="1" applyFont="1" applyBorder="1" applyProtection="1"/>
    <xf numFmtId="0" fontId="5" fillId="0" borderId="0" xfId="0" applyFont="1"/>
    <xf numFmtId="0" fontId="8" fillId="0" borderId="0" xfId="0" applyNumberFormat="1" applyFont="1" applyBorder="1" applyProtection="1"/>
    <xf numFmtId="164" fontId="5" fillId="0" borderId="16" xfId="0" applyNumberFormat="1" applyFont="1" applyFill="1" applyBorder="1" applyProtection="1"/>
    <xf numFmtId="164" fontId="5" fillId="0" borderId="17" xfId="0" applyNumberFormat="1" applyFont="1" applyFill="1" applyBorder="1" applyProtection="1"/>
    <xf numFmtId="164" fontId="5" fillId="0" borderId="18" xfId="0" applyNumberFormat="1" applyFont="1" applyFill="1" applyBorder="1" applyProtection="1"/>
    <xf numFmtId="164" fontId="5" fillId="0" borderId="19" xfId="0" applyNumberFormat="1" applyFont="1" applyFill="1" applyBorder="1" applyProtection="1"/>
    <xf numFmtId="164" fontId="5" fillId="0" borderId="0" xfId="0" applyNumberFormat="1" applyFont="1" applyFill="1" applyBorder="1" applyProtection="1"/>
    <xf numFmtId="164" fontId="5" fillId="0" borderId="20" xfId="0" applyNumberFormat="1" applyFont="1" applyFill="1" applyBorder="1" applyProtection="1"/>
    <xf numFmtId="164" fontId="5" fillId="0" borderId="2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Protection="1"/>
    <xf numFmtId="0" fontId="5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left" indent="1"/>
    </xf>
    <xf numFmtId="0" fontId="5" fillId="0" borderId="16" xfId="0" applyFont="1" applyFill="1" applyBorder="1" applyAlignment="1" applyProtection="1">
      <alignment horizontal="center"/>
    </xf>
    <xf numFmtId="164" fontId="5" fillId="0" borderId="21" xfId="0" applyNumberFormat="1" applyFont="1" applyFill="1" applyBorder="1" applyProtection="1"/>
    <xf numFmtId="0" fontId="5" fillId="0" borderId="11" xfId="0" applyNumberFormat="1" applyFont="1" applyFill="1" applyBorder="1" applyAlignment="1" applyProtection="1">
      <alignment horizontal="left" indent="1"/>
    </xf>
    <xf numFmtId="164" fontId="5" fillId="0" borderId="19" xfId="0" applyNumberFormat="1" applyFont="1" applyBorder="1" applyProtection="1"/>
    <xf numFmtId="164" fontId="5" fillId="0" borderId="0" xfId="0" applyNumberFormat="1" applyFont="1" applyBorder="1" applyProtection="1"/>
    <xf numFmtId="164" fontId="5" fillId="0" borderId="16" xfId="0" applyNumberFormat="1" applyFont="1" applyBorder="1" applyProtection="1"/>
    <xf numFmtId="164" fontId="5" fillId="0" borderId="22" xfId="0" applyNumberFormat="1" applyFont="1" applyBorder="1" applyProtection="1"/>
    <xf numFmtId="164" fontId="5" fillId="0" borderId="2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164" fontId="5" fillId="0" borderId="23" xfId="0" applyNumberFormat="1" applyFont="1" applyFill="1" applyBorder="1" applyProtection="1"/>
    <xf numFmtId="0" fontId="3" fillId="0" borderId="24" xfId="0" applyNumberFormat="1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center" vertical="top"/>
    </xf>
    <xf numFmtId="164" fontId="3" fillId="0" borderId="25" xfId="0" applyNumberFormat="1" applyFont="1" applyBorder="1" applyAlignment="1" applyProtection="1">
      <alignment vertical="top"/>
    </xf>
    <xf numFmtId="164" fontId="3" fillId="0" borderId="26" xfId="0" applyNumberFormat="1" applyFont="1" applyBorder="1" applyAlignment="1" applyProtection="1">
      <alignment vertical="top"/>
    </xf>
    <xf numFmtId="164" fontId="3" fillId="0" borderId="27" xfId="0" applyNumberFormat="1" applyFont="1" applyBorder="1" applyAlignment="1" applyProtection="1">
      <alignment vertical="top"/>
    </xf>
    <xf numFmtId="164" fontId="3" fillId="0" borderId="28" xfId="0" applyNumberFormat="1" applyFont="1" applyBorder="1" applyAlignment="1" applyProtection="1">
      <alignment vertical="top"/>
    </xf>
    <xf numFmtId="164" fontId="3" fillId="0" borderId="29" xfId="0" applyNumberFormat="1" applyFont="1" applyBorder="1" applyAlignment="1" applyProtection="1">
      <alignment vertical="top"/>
    </xf>
    <xf numFmtId="164" fontId="3" fillId="0" borderId="30" xfId="0" applyNumberFormat="1" applyFont="1" applyBorder="1" applyAlignment="1" applyProtection="1">
      <alignment vertical="top"/>
    </xf>
    <xf numFmtId="0" fontId="5" fillId="0" borderId="11" xfId="0" applyNumberFormat="1" applyFont="1" applyBorder="1" applyProtection="1"/>
    <xf numFmtId="164" fontId="5" fillId="0" borderId="21" xfId="0" applyNumberFormat="1" applyFont="1" applyBorder="1" applyProtection="1"/>
    <xf numFmtId="0" fontId="6" fillId="0" borderId="16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vertical="top"/>
    </xf>
    <xf numFmtId="164" fontId="3" fillId="0" borderId="31" xfId="0" applyNumberFormat="1" applyFont="1" applyBorder="1" applyProtection="1"/>
    <xf numFmtId="164" fontId="3" fillId="0" borderId="32" xfId="0" applyNumberFormat="1" applyFont="1" applyBorder="1" applyProtection="1"/>
    <xf numFmtId="164" fontId="3" fillId="0" borderId="33" xfId="0" applyNumberFormat="1" applyFont="1" applyBorder="1" applyProtection="1"/>
    <xf numFmtId="164" fontId="3" fillId="0" borderId="34" xfId="0" applyNumberFormat="1" applyFont="1" applyBorder="1" applyProtection="1"/>
    <xf numFmtId="164" fontId="3" fillId="0" borderId="35" xfId="0" applyNumberFormat="1" applyFont="1" applyBorder="1" applyProtection="1"/>
    <xf numFmtId="0" fontId="3" fillId="0" borderId="11" xfId="0" applyNumberFormat="1" applyFont="1" applyBorder="1" applyProtection="1"/>
    <xf numFmtId="164" fontId="3" fillId="0" borderId="16" xfId="0" applyNumberFormat="1" applyFont="1" applyBorder="1" applyProtection="1"/>
    <xf numFmtId="164" fontId="3" fillId="0" borderId="19" xfId="0" applyNumberFormat="1" applyFont="1" applyBorder="1" applyProtection="1"/>
    <xf numFmtId="164" fontId="3" fillId="0" borderId="0" xfId="0" applyNumberFormat="1" applyFont="1" applyBorder="1" applyProtection="1"/>
    <xf numFmtId="164" fontId="3" fillId="0" borderId="22" xfId="0" applyNumberFormat="1" applyFont="1" applyBorder="1" applyProtection="1"/>
    <xf numFmtId="164" fontId="3" fillId="0" borderId="20" xfId="0" applyNumberFormat="1" applyFont="1" applyBorder="1" applyProtection="1"/>
    <xf numFmtId="0" fontId="5" fillId="0" borderId="11" xfId="0" applyNumberFormat="1" applyFont="1" applyBorder="1" applyAlignment="1" applyProtection="1">
      <alignment horizontal="left" vertical="top" wrapText="1" indent="1"/>
    </xf>
    <xf numFmtId="164" fontId="5" fillId="0" borderId="16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3" fillId="0" borderId="16" xfId="1" applyNumberFormat="1" applyFont="1" applyFill="1" applyBorder="1" applyProtection="1"/>
    <xf numFmtId="164" fontId="3" fillId="0" borderId="19" xfId="1" applyNumberFormat="1" applyFont="1" applyFill="1" applyBorder="1" applyProtection="1"/>
    <xf numFmtId="164" fontId="3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horizontal="left" wrapText="1"/>
    </xf>
    <xf numFmtId="164" fontId="3" fillId="0" borderId="31" xfId="0" applyNumberFormat="1" applyFont="1" applyFill="1" applyBorder="1" applyAlignment="1" applyProtection="1">
      <alignment vertical="top"/>
    </xf>
    <xf numFmtId="164" fontId="3" fillId="0" borderId="32" xfId="0" applyNumberFormat="1" applyFont="1" applyFill="1" applyBorder="1" applyAlignment="1" applyProtection="1">
      <alignment vertical="top"/>
    </xf>
    <xf numFmtId="164" fontId="3" fillId="0" borderId="33" xfId="0" applyNumberFormat="1" applyFont="1" applyFill="1" applyBorder="1" applyAlignment="1" applyProtection="1">
      <alignment vertical="top"/>
    </xf>
    <xf numFmtId="164" fontId="3" fillId="0" borderId="34" xfId="0" applyNumberFormat="1" applyFont="1" applyFill="1" applyBorder="1" applyAlignment="1" applyProtection="1">
      <alignment vertical="top"/>
    </xf>
    <xf numFmtId="164" fontId="3" fillId="0" borderId="35" xfId="0" applyNumberFormat="1" applyFont="1" applyFill="1" applyBorder="1" applyAlignment="1" applyProtection="1">
      <alignment vertical="top"/>
    </xf>
    <xf numFmtId="164" fontId="5" fillId="0" borderId="19" xfId="1" applyNumberFormat="1" applyFont="1" applyFill="1" applyBorder="1" applyProtection="1"/>
    <xf numFmtId="164" fontId="5" fillId="0" borderId="0" xfId="1" applyNumberFormat="1" applyFont="1" applyFill="1" applyBorder="1" applyProtection="1"/>
    <xf numFmtId="164" fontId="5" fillId="0" borderId="22" xfId="1" applyNumberFormat="1" applyFont="1" applyFill="1" applyBorder="1" applyProtection="1"/>
    <xf numFmtId="164" fontId="5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wrapText="1"/>
    </xf>
    <xf numFmtId="164" fontId="3" fillId="0" borderId="31" xfId="0" applyNumberFormat="1" applyFont="1" applyFill="1" applyBorder="1" applyProtection="1"/>
    <xf numFmtId="164" fontId="3" fillId="0" borderId="32" xfId="0" applyNumberFormat="1" applyFont="1" applyFill="1" applyBorder="1" applyProtection="1"/>
    <xf numFmtId="164" fontId="3" fillId="0" borderId="33" xfId="0" applyNumberFormat="1" applyFont="1" applyFill="1" applyBorder="1" applyProtection="1"/>
    <xf numFmtId="164" fontId="3" fillId="0" borderId="34" xfId="0" applyNumberFormat="1" applyFont="1" applyFill="1" applyBorder="1" applyProtection="1"/>
    <xf numFmtId="164" fontId="3" fillId="0" borderId="35" xfId="0" applyNumberFormat="1" applyFont="1" applyFill="1" applyBorder="1" applyProtection="1"/>
    <xf numFmtId="164" fontId="5" fillId="0" borderId="36" xfId="1" applyNumberFormat="1" applyFont="1" applyFill="1" applyBorder="1" applyProtection="1"/>
    <xf numFmtId="0" fontId="5" fillId="0" borderId="11" xfId="0" applyNumberFormat="1" applyFont="1" applyBorder="1" applyAlignment="1" applyProtection="1">
      <alignment horizontal="left" wrapText="1" indent="1"/>
    </xf>
    <xf numFmtId="0" fontId="3" fillId="0" borderId="37" xfId="0" applyNumberFormat="1" applyFont="1" applyBorder="1" applyProtection="1"/>
    <xf numFmtId="0" fontId="5" fillId="0" borderId="38" xfId="0" applyFont="1" applyBorder="1" applyAlignment="1" applyProtection="1">
      <alignment horizontal="center"/>
    </xf>
    <xf numFmtId="164" fontId="3" fillId="0" borderId="38" xfId="0" applyNumberFormat="1" applyFont="1" applyFill="1" applyBorder="1" applyProtection="1"/>
    <xf numFmtId="164" fontId="3" fillId="0" borderId="38" xfId="0" applyNumberFormat="1" applyFont="1" applyBorder="1" applyProtection="1"/>
    <xf numFmtId="164" fontId="3" fillId="0" borderId="39" xfId="0" applyNumberFormat="1" applyFont="1" applyFill="1" applyBorder="1" applyProtection="1"/>
    <xf numFmtId="164" fontId="3" fillId="0" borderId="40" xfId="0" applyNumberFormat="1" applyFont="1" applyFill="1" applyBorder="1" applyProtection="1"/>
    <xf numFmtId="164" fontId="3" fillId="0" borderId="41" xfId="0" applyNumberFormat="1" applyFont="1" applyBorder="1" applyProtection="1"/>
    <xf numFmtId="164" fontId="3" fillId="0" borderId="42" xfId="0" applyNumberFormat="1" applyFont="1" applyBorder="1" applyProtection="1"/>
    <xf numFmtId="164" fontId="3" fillId="0" borderId="37" xfId="0" applyNumberFormat="1" applyFont="1" applyBorder="1" applyProtection="1"/>
    <xf numFmtId="164" fontId="3" fillId="0" borderId="39" xfId="0" applyNumberFormat="1" applyFont="1" applyBorder="1" applyProtection="1"/>
    <xf numFmtId="0" fontId="5" fillId="0" borderId="0" xfId="0" applyFo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horizontal="left"/>
    </xf>
    <xf numFmtId="0" fontId="10" fillId="0" borderId="0" xfId="0" applyFont="1"/>
    <xf numFmtId="0" fontId="0" fillId="0" borderId="0" xfId="0" applyAlignment="1">
      <alignment wrapText="1"/>
    </xf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wrapText="1"/>
    </xf>
    <xf numFmtId="0" fontId="9" fillId="0" borderId="43" xfId="0" applyFont="1" applyBorder="1"/>
    <xf numFmtId="0" fontId="10" fillId="2" borderId="44" xfId="0" applyFont="1" applyFill="1" applyBorder="1" applyAlignment="1">
      <alignment horizontal="left"/>
    </xf>
    <xf numFmtId="165" fontId="10" fillId="2" borderId="44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65" fontId="10" fillId="3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/>
    </xf>
    <xf numFmtId="165" fontId="10" fillId="2" borderId="0" xfId="0" applyNumberFormat="1" applyFont="1" applyFill="1" applyAlignment="1">
      <alignment horizontal="right"/>
    </xf>
    <xf numFmtId="0" fontId="13" fillId="5" borderId="45" xfId="0" applyFont="1" applyFill="1" applyBorder="1" applyAlignment="1">
      <alignment horizontal="left"/>
    </xf>
    <xf numFmtId="0" fontId="13" fillId="5" borderId="45" xfId="0" applyFont="1" applyFill="1" applyBorder="1"/>
    <xf numFmtId="165" fontId="13" fillId="5" borderId="45" xfId="0" applyNumberFormat="1" applyFont="1" applyFill="1" applyBorder="1" applyAlignment="1">
      <alignment horizontal="right"/>
    </xf>
    <xf numFmtId="0" fontId="13" fillId="6" borderId="46" xfId="0" applyFont="1" applyFill="1" applyBorder="1" applyAlignment="1">
      <alignment horizontal="left"/>
    </xf>
    <xf numFmtId="0" fontId="13" fillId="6" borderId="46" xfId="0" applyFont="1" applyFill="1" applyBorder="1"/>
    <xf numFmtId="165" fontId="13" fillId="6" borderId="46" xfId="0" applyNumberFormat="1" applyFont="1" applyFill="1" applyBorder="1" applyAlignment="1">
      <alignment horizontal="right"/>
    </xf>
    <xf numFmtId="0" fontId="10" fillId="0" borderId="47" xfId="0" applyFont="1" applyBorder="1" applyAlignment="1">
      <alignment wrapText="1"/>
    </xf>
    <xf numFmtId="0" fontId="10" fillId="0" borderId="47" xfId="0" applyFont="1" applyBorder="1"/>
    <xf numFmtId="0" fontId="9" fillId="0" borderId="0" xfId="0" applyFont="1" applyAlignment="1">
      <alignment horizontal="left"/>
    </xf>
    <xf numFmtId="166" fontId="10" fillId="3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showGridLines="0" workbookViewId="0">
      <selection activeCell="K65" sqref="K65"/>
    </sheetView>
  </sheetViews>
  <sheetFormatPr defaultRowHeight="12.75" x14ac:dyDescent="0.2"/>
  <cols>
    <col min="1" max="1" width="35.7109375" customWidth="1"/>
    <col min="2" max="2" width="5" bestFit="1" customWidth="1"/>
    <col min="3" max="9" width="11.7109375" hidden="1" customWidth="1"/>
    <col min="10" max="12" width="11.7109375" customWidth="1"/>
  </cols>
  <sheetData>
    <row r="1" spans="1:12" ht="19.149999999999999" customHeight="1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95" customHeight="1" x14ac:dyDescent="0.2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 x14ac:dyDescent="0.25">
      <c r="A4" s="20" t="s">
        <v>18</v>
      </c>
      <c r="B4" s="21" t="s">
        <v>19</v>
      </c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 x14ac:dyDescent="0.25">
      <c r="A5" s="28" t="s">
        <v>20</v>
      </c>
      <c r="B5" s="29" t="s">
        <v>21</v>
      </c>
      <c r="C5" s="4">
        <v>48455848901</v>
      </c>
      <c r="D5" s="4">
        <v>56761596407</v>
      </c>
      <c r="E5" s="5">
        <v>70632834349</v>
      </c>
      <c r="F5" s="6">
        <v>73958017141</v>
      </c>
      <c r="G5" s="4">
        <v>73616731268</v>
      </c>
      <c r="H5" s="7">
        <v>73616731268</v>
      </c>
      <c r="I5" s="8">
        <v>75090681669</v>
      </c>
      <c r="J5" s="6">
        <v>80591655299</v>
      </c>
      <c r="K5" s="4">
        <v>84560206997</v>
      </c>
      <c r="L5" s="7">
        <v>89278912270</v>
      </c>
    </row>
    <row r="6" spans="1:12" ht="13.5" x14ac:dyDescent="0.25">
      <c r="A6" s="28" t="s">
        <v>22</v>
      </c>
      <c r="B6" s="29" t="s">
        <v>21</v>
      </c>
      <c r="C6" s="4">
        <v>79968443668</v>
      </c>
      <c r="D6" s="4">
        <v>90781851432</v>
      </c>
      <c r="E6" s="7">
        <v>114252263657</v>
      </c>
      <c r="F6" s="9">
        <v>122812342024</v>
      </c>
      <c r="G6" s="4">
        <v>122105358759</v>
      </c>
      <c r="H6" s="7">
        <v>122105358759</v>
      </c>
      <c r="I6" s="30">
        <v>118644052958</v>
      </c>
      <c r="J6" s="9">
        <v>141932897869</v>
      </c>
      <c r="K6" s="4">
        <v>154465353478</v>
      </c>
      <c r="L6" s="7">
        <v>167939950469</v>
      </c>
    </row>
    <row r="7" spans="1:12" ht="13.5" x14ac:dyDescent="0.25">
      <c r="A7" s="31" t="s">
        <v>23</v>
      </c>
      <c r="B7" s="29" t="s">
        <v>21</v>
      </c>
      <c r="C7" s="4">
        <v>26544397505</v>
      </c>
      <c r="D7" s="4">
        <v>33414707712</v>
      </c>
      <c r="E7" s="7">
        <v>40906500956</v>
      </c>
      <c r="F7" s="9">
        <v>45420382479</v>
      </c>
      <c r="G7" s="4">
        <v>45009120074</v>
      </c>
      <c r="H7" s="7">
        <v>45009120074</v>
      </c>
      <c r="I7" s="10">
        <v>44467508639</v>
      </c>
      <c r="J7" s="9">
        <v>48315586336</v>
      </c>
      <c r="K7" s="4">
        <v>51510605073</v>
      </c>
      <c r="L7" s="7">
        <v>53730231589</v>
      </c>
    </row>
    <row r="8" spans="1:12" ht="13.5" x14ac:dyDescent="0.25">
      <c r="A8" s="31" t="s">
        <v>24</v>
      </c>
      <c r="B8" s="29" t="s">
        <v>21</v>
      </c>
      <c r="C8" s="4">
        <v>11587432458</v>
      </c>
      <c r="D8" s="4">
        <v>13994511081</v>
      </c>
      <c r="E8" s="7">
        <v>16565038428</v>
      </c>
      <c r="F8" s="9">
        <v>17918996768</v>
      </c>
      <c r="G8" s="4">
        <v>17865805563</v>
      </c>
      <c r="H8" s="7">
        <v>17865805563</v>
      </c>
      <c r="I8" s="10">
        <v>17162991167</v>
      </c>
      <c r="J8" s="9">
        <v>19757004993</v>
      </c>
      <c r="K8" s="4">
        <v>20848599409</v>
      </c>
      <c r="L8" s="7">
        <v>21862342129</v>
      </c>
    </row>
    <row r="9" spans="1:12" ht="13.5" x14ac:dyDescent="0.25">
      <c r="A9" s="31" t="s">
        <v>25</v>
      </c>
      <c r="B9" s="29" t="s">
        <v>21</v>
      </c>
      <c r="C9" s="4">
        <v>8474120199</v>
      </c>
      <c r="D9" s="4">
        <v>10489809479</v>
      </c>
      <c r="E9" s="32">
        <v>11933048522</v>
      </c>
      <c r="F9" s="33">
        <v>13228239846</v>
      </c>
      <c r="G9" s="34">
        <v>12884722216</v>
      </c>
      <c r="H9" s="32">
        <v>12884722216</v>
      </c>
      <c r="I9" s="35">
        <v>12586960214</v>
      </c>
      <c r="J9" s="36">
        <v>13706215131</v>
      </c>
      <c r="K9" s="34">
        <v>14452570944</v>
      </c>
      <c r="L9" s="32">
        <v>15425736295</v>
      </c>
    </row>
    <row r="10" spans="1:12" ht="13.5" x14ac:dyDescent="0.25">
      <c r="A10" s="31" t="s">
        <v>19</v>
      </c>
      <c r="B10" s="37" t="s">
        <v>19</v>
      </c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 x14ac:dyDescent="0.25">
      <c r="A11" s="31" t="s">
        <v>26</v>
      </c>
      <c r="B11" s="37" t="s">
        <v>19</v>
      </c>
      <c r="C11" s="4">
        <v>1475895040</v>
      </c>
      <c r="D11" s="4">
        <v>1836176675</v>
      </c>
      <c r="E11" s="7">
        <v>2453637902</v>
      </c>
      <c r="F11" s="9">
        <v>2810999088</v>
      </c>
      <c r="G11" s="4">
        <v>2501351611</v>
      </c>
      <c r="H11" s="7">
        <v>2501351611</v>
      </c>
      <c r="I11" s="10">
        <v>2185353064</v>
      </c>
      <c r="J11" s="9">
        <v>2784357519</v>
      </c>
      <c r="K11" s="4">
        <v>3086784946</v>
      </c>
      <c r="L11" s="7">
        <v>3276528557</v>
      </c>
    </row>
    <row r="12" spans="1:12" ht="13.5" x14ac:dyDescent="0.25">
      <c r="A12" s="28" t="s">
        <v>27</v>
      </c>
      <c r="B12" s="37" t="s">
        <v>19</v>
      </c>
      <c r="C12" s="4">
        <v>4132274645</v>
      </c>
      <c r="D12" s="4">
        <v>4570556307</v>
      </c>
      <c r="E12" s="7">
        <v>5014335566</v>
      </c>
      <c r="F12" s="9">
        <v>4076648343</v>
      </c>
      <c r="G12" s="4">
        <v>3800666375</v>
      </c>
      <c r="H12" s="7">
        <v>3800666375</v>
      </c>
      <c r="I12" s="10">
        <v>3068800918</v>
      </c>
      <c r="J12" s="9">
        <v>3594446298</v>
      </c>
      <c r="K12" s="4">
        <v>3783074380</v>
      </c>
      <c r="L12" s="7">
        <v>3561201892</v>
      </c>
    </row>
    <row r="13" spans="1:12" ht="13.5" x14ac:dyDescent="0.25">
      <c r="A13" s="28" t="s">
        <v>28</v>
      </c>
      <c r="B13" s="37" t="s">
        <v>19</v>
      </c>
      <c r="C13" s="4">
        <v>4758373782</v>
      </c>
      <c r="D13" s="4">
        <v>7644630044</v>
      </c>
      <c r="E13" s="7">
        <v>10073472116</v>
      </c>
      <c r="F13" s="9">
        <v>8658953097</v>
      </c>
      <c r="G13" s="4">
        <v>8364391163</v>
      </c>
      <c r="H13" s="7">
        <v>8364391163</v>
      </c>
      <c r="I13" s="10">
        <v>8757254131</v>
      </c>
      <c r="J13" s="9">
        <v>9493153133</v>
      </c>
      <c r="K13" s="4">
        <v>9984035070</v>
      </c>
      <c r="L13" s="7">
        <v>10420880425</v>
      </c>
    </row>
    <row r="14" spans="1:12" ht="13.5" x14ac:dyDescent="0.25">
      <c r="A14" s="28" t="s">
        <v>29</v>
      </c>
      <c r="B14" s="37" t="s">
        <v>19</v>
      </c>
      <c r="C14" s="4">
        <v>14154389</v>
      </c>
      <c r="D14" s="4">
        <v>29498415</v>
      </c>
      <c r="E14" s="7">
        <v>21266274</v>
      </c>
      <c r="F14" s="9">
        <v>17497213</v>
      </c>
      <c r="G14" s="4">
        <v>16489092</v>
      </c>
      <c r="H14" s="7">
        <v>16489092</v>
      </c>
      <c r="I14" s="10">
        <v>15270298</v>
      </c>
      <c r="J14" s="9">
        <v>7497799</v>
      </c>
      <c r="K14" s="4">
        <v>7732170</v>
      </c>
      <c r="L14" s="7">
        <v>8037090</v>
      </c>
    </row>
    <row r="15" spans="1:12" ht="13.5" x14ac:dyDescent="0.25">
      <c r="A15" s="28" t="s">
        <v>30</v>
      </c>
      <c r="B15" s="37" t="s">
        <v>19</v>
      </c>
      <c r="C15" s="4">
        <v>4907386963</v>
      </c>
      <c r="D15" s="4">
        <v>6001509209</v>
      </c>
      <c r="E15" s="7">
        <v>5922236708</v>
      </c>
      <c r="F15" s="9">
        <v>5714751407</v>
      </c>
      <c r="G15" s="4">
        <v>5351390464</v>
      </c>
      <c r="H15" s="7">
        <v>5351390464</v>
      </c>
      <c r="I15" s="10">
        <v>4504420077</v>
      </c>
      <c r="J15" s="9">
        <v>6064106737</v>
      </c>
      <c r="K15" s="4">
        <v>6281290915</v>
      </c>
      <c r="L15" s="7">
        <v>6480200632</v>
      </c>
    </row>
    <row r="16" spans="1:12" ht="13.5" x14ac:dyDescent="0.25">
      <c r="A16" s="28" t="s">
        <v>31</v>
      </c>
      <c r="B16" s="37" t="s">
        <v>19</v>
      </c>
      <c r="C16" s="4">
        <v>763474481</v>
      </c>
      <c r="D16" s="4">
        <v>1002567025</v>
      </c>
      <c r="E16" s="7">
        <v>771201805</v>
      </c>
      <c r="F16" s="9">
        <v>1022458401</v>
      </c>
      <c r="G16" s="4">
        <v>1015989729</v>
      </c>
      <c r="H16" s="7">
        <v>1015989729</v>
      </c>
      <c r="I16" s="10">
        <v>885020973</v>
      </c>
      <c r="J16" s="9">
        <v>1024657534</v>
      </c>
      <c r="K16" s="4">
        <v>1052825341</v>
      </c>
      <c r="L16" s="7">
        <v>1091742738</v>
      </c>
    </row>
    <row r="17" spans="1:12" ht="13.5" x14ac:dyDescent="0.25">
      <c r="A17" s="31" t="s">
        <v>32</v>
      </c>
      <c r="B17" s="29" t="s">
        <v>19</v>
      </c>
      <c r="C17" s="4">
        <v>1171500679</v>
      </c>
      <c r="D17" s="4">
        <v>1594393475</v>
      </c>
      <c r="E17" s="7">
        <v>1414007991</v>
      </c>
      <c r="F17" s="9">
        <v>1893085740</v>
      </c>
      <c r="G17" s="4">
        <v>1865201671</v>
      </c>
      <c r="H17" s="7">
        <v>1865201671</v>
      </c>
      <c r="I17" s="10">
        <v>1692029454</v>
      </c>
      <c r="J17" s="9">
        <v>1932245695</v>
      </c>
      <c r="K17" s="4">
        <v>2004329658</v>
      </c>
      <c r="L17" s="7">
        <v>2090203686</v>
      </c>
    </row>
    <row r="18" spans="1:12" ht="13.5" x14ac:dyDescent="0.25">
      <c r="A18" s="28" t="s">
        <v>33</v>
      </c>
      <c r="B18" s="37" t="s">
        <v>19</v>
      </c>
      <c r="C18" s="4">
        <v>60860840296</v>
      </c>
      <c r="D18" s="4">
        <v>72731551675</v>
      </c>
      <c r="E18" s="7">
        <v>85942339587</v>
      </c>
      <c r="F18" s="9">
        <v>92289585608</v>
      </c>
      <c r="G18" s="4">
        <v>98461322737</v>
      </c>
      <c r="H18" s="7">
        <v>98461322737</v>
      </c>
      <c r="I18" s="10">
        <v>97977946335</v>
      </c>
      <c r="J18" s="9">
        <v>93326151505</v>
      </c>
      <c r="K18" s="4">
        <v>97505630106</v>
      </c>
      <c r="L18" s="7">
        <v>96715698602</v>
      </c>
    </row>
    <row r="19" spans="1:12" ht="13.5" x14ac:dyDescent="0.25">
      <c r="A19" s="28" t="s">
        <v>34</v>
      </c>
      <c r="B19" s="37" t="s">
        <v>21</v>
      </c>
      <c r="C19" s="4">
        <v>15870359924</v>
      </c>
      <c r="D19" s="4">
        <v>41961771883</v>
      </c>
      <c r="E19" s="32">
        <v>19547691411</v>
      </c>
      <c r="F19" s="33">
        <v>24490940223</v>
      </c>
      <c r="G19" s="34">
        <v>20440101000</v>
      </c>
      <c r="H19" s="32">
        <v>20440101000</v>
      </c>
      <c r="I19" s="35">
        <v>19198386219</v>
      </c>
      <c r="J19" s="36">
        <v>22684844016</v>
      </c>
      <c r="K19" s="34">
        <v>23019290199</v>
      </c>
      <c r="L19" s="32">
        <v>23687276801</v>
      </c>
    </row>
    <row r="20" spans="1:12" ht="13.5" x14ac:dyDescent="0.25">
      <c r="A20" s="28" t="s">
        <v>35</v>
      </c>
      <c r="B20" s="37" t="s">
        <v>19</v>
      </c>
      <c r="C20" s="4">
        <v>943616668</v>
      </c>
      <c r="D20" s="4">
        <v>1519094703</v>
      </c>
      <c r="E20" s="7">
        <v>2109932583</v>
      </c>
      <c r="F20" s="9">
        <v>470522424</v>
      </c>
      <c r="G20" s="4">
        <v>673576914</v>
      </c>
      <c r="H20" s="38">
        <v>673576914</v>
      </c>
      <c r="I20" s="10">
        <v>270647397</v>
      </c>
      <c r="J20" s="9">
        <v>2660022133</v>
      </c>
      <c r="K20" s="4">
        <v>2572792762</v>
      </c>
      <c r="L20" s="7">
        <v>2605206925</v>
      </c>
    </row>
    <row r="21" spans="1:12" ht="25.5" x14ac:dyDescent="0.2">
      <c r="A21" s="39" t="s">
        <v>36</v>
      </c>
      <c r="B21" s="40" t="s">
        <v>19</v>
      </c>
      <c r="C21" s="41">
        <f t="shared" ref="C21:L21" si="0">SUM(C5:C20)</f>
        <v>269928119598</v>
      </c>
      <c r="D21" s="41">
        <f t="shared" si="0"/>
        <v>344334225522</v>
      </c>
      <c r="E21" s="42">
        <f t="shared" si="0"/>
        <v>387559807855</v>
      </c>
      <c r="F21" s="43">
        <f t="shared" si="0"/>
        <v>414783419802</v>
      </c>
      <c r="G21" s="41">
        <f t="shared" si="0"/>
        <v>413972218636</v>
      </c>
      <c r="H21" s="44">
        <f t="shared" si="0"/>
        <v>413972218636</v>
      </c>
      <c r="I21" s="45">
        <f t="shared" si="0"/>
        <v>406507323513</v>
      </c>
      <c r="J21" s="46">
        <f t="shared" si="0"/>
        <v>447874841997</v>
      </c>
      <c r="K21" s="41">
        <f t="shared" si="0"/>
        <v>475135121448</v>
      </c>
      <c r="L21" s="42">
        <f t="shared" si="0"/>
        <v>498174150100</v>
      </c>
    </row>
    <row r="22" spans="1:12" ht="5.0999999999999996" customHeight="1" x14ac:dyDescent="0.25">
      <c r="A22" s="47" t="s">
        <v>37</v>
      </c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 x14ac:dyDescent="0.25">
      <c r="A23" s="20" t="s">
        <v>38</v>
      </c>
      <c r="B23" s="49" t="s">
        <v>19</v>
      </c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 x14ac:dyDescent="0.25">
      <c r="A24" s="31" t="s">
        <v>39</v>
      </c>
      <c r="B24" s="29" t="s">
        <v>21</v>
      </c>
      <c r="C24" s="4">
        <v>78288454860</v>
      </c>
      <c r="D24" s="4">
        <v>93154082902</v>
      </c>
      <c r="E24" s="7">
        <v>115186423932</v>
      </c>
      <c r="F24" s="8">
        <v>121893061321</v>
      </c>
      <c r="G24" s="4">
        <v>122471683285</v>
      </c>
      <c r="H24" s="30">
        <v>122471683285</v>
      </c>
      <c r="I24" s="10">
        <v>120718297410</v>
      </c>
      <c r="J24" s="9">
        <v>133118586711</v>
      </c>
      <c r="K24" s="4">
        <v>140047921318</v>
      </c>
      <c r="L24" s="7">
        <v>145716286599</v>
      </c>
    </row>
    <row r="25" spans="1:12" ht="13.5" x14ac:dyDescent="0.25">
      <c r="A25" s="31" t="s">
        <v>40</v>
      </c>
      <c r="B25" s="29" t="s">
        <v>19</v>
      </c>
      <c r="C25" s="4">
        <v>3291669224</v>
      </c>
      <c r="D25" s="4">
        <v>3733288718</v>
      </c>
      <c r="E25" s="7">
        <v>4259902627</v>
      </c>
      <c r="F25" s="9">
        <v>4654965047</v>
      </c>
      <c r="G25" s="4">
        <v>4595044458</v>
      </c>
      <c r="H25" s="7">
        <v>4595044458</v>
      </c>
      <c r="I25" s="10">
        <v>4251014475</v>
      </c>
      <c r="J25" s="9">
        <v>4868634937</v>
      </c>
      <c r="K25" s="4">
        <v>5081159448</v>
      </c>
      <c r="L25" s="7">
        <v>5289171130</v>
      </c>
    </row>
    <row r="26" spans="1:12" ht="13.5" x14ac:dyDescent="0.25">
      <c r="A26" s="31" t="s">
        <v>41</v>
      </c>
      <c r="B26" s="29" t="s">
        <v>42</v>
      </c>
      <c r="C26" s="4">
        <v>19030123184</v>
      </c>
      <c r="D26" s="4">
        <v>29072336580</v>
      </c>
      <c r="E26" s="7">
        <v>39771971303</v>
      </c>
      <c r="F26" s="9">
        <v>33413770338</v>
      </c>
      <c r="G26" s="4">
        <v>32894636246</v>
      </c>
      <c r="H26" s="7">
        <v>32894636246</v>
      </c>
      <c r="I26" s="10">
        <v>24533639952</v>
      </c>
      <c r="J26" s="9">
        <v>34962927582</v>
      </c>
      <c r="K26" s="4">
        <v>36197246928</v>
      </c>
      <c r="L26" s="7">
        <v>37060777805</v>
      </c>
    </row>
    <row r="27" spans="1:12" ht="13.5" x14ac:dyDescent="0.25">
      <c r="A27" s="31" t="s">
        <v>43</v>
      </c>
      <c r="B27" s="29" t="s">
        <v>21</v>
      </c>
      <c r="C27" s="4">
        <v>28208265005</v>
      </c>
      <c r="D27" s="4">
        <v>32615623785</v>
      </c>
      <c r="E27" s="7">
        <v>34957473396</v>
      </c>
      <c r="F27" s="8">
        <v>33149122640</v>
      </c>
      <c r="G27" s="4">
        <v>33168110035</v>
      </c>
      <c r="H27" s="30">
        <v>33168110035</v>
      </c>
      <c r="I27" s="10">
        <v>23681699501</v>
      </c>
      <c r="J27" s="9">
        <v>34691748280</v>
      </c>
      <c r="K27" s="4">
        <v>36296553858</v>
      </c>
      <c r="L27" s="7">
        <v>37171049567</v>
      </c>
    </row>
    <row r="28" spans="1:12" ht="13.5" x14ac:dyDescent="0.25">
      <c r="A28" s="31" t="s">
        <v>44</v>
      </c>
      <c r="B28" s="29" t="s">
        <v>19</v>
      </c>
      <c r="C28" s="4">
        <v>10434948355</v>
      </c>
      <c r="D28" s="4">
        <v>11005863579</v>
      </c>
      <c r="E28" s="7">
        <v>12582918192</v>
      </c>
      <c r="F28" s="9">
        <v>11850663290</v>
      </c>
      <c r="G28" s="4">
        <v>10320551968</v>
      </c>
      <c r="H28" s="7">
        <v>10320551968</v>
      </c>
      <c r="I28" s="10">
        <v>9271100602</v>
      </c>
      <c r="J28" s="9">
        <v>10597280199</v>
      </c>
      <c r="K28" s="4">
        <v>11553497841</v>
      </c>
      <c r="L28" s="7">
        <v>12185538284</v>
      </c>
    </row>
    <row r="29" spans="1:12" ht="13.5" x14ac:dyDescent="0.25">
      <c r="A29" s="31" t="s">
        <v>45</v>
      </c>
      <c r="B29" s="29" t="s">
        <v>21</v>
      </c>
      <c r="C29" s="4">
        <v>59747976165</v>
      </c>
      <c r="D29" s="4">
        <v>68415390183</v>
      </c>
      <c r="E29" s="7">
        <v>88463695140</v>
      </c>
      <c r="F29" s="8">
        <v>89200441964</v>
      </c>
      <c r="G29" s="4">
        <v>89838207618</v>
      </c>
      <c r="H29" s="30">
        <v>89838207618</v>
      </c>
      <c r="I29" s="10">
        <v>91097452874</v>
      </c>
      <c r="J29" s="9">
        <v>107659149432</v>
      </c>
      <c r="K29" s="4">
        <v>117145944772</v>
      </c>
      <c r="L29" s="7">
        <v>128029882929</v>
      </c>
    </row>
    <row r="30" spans="1:12" ht="13.5" x14ac:dyDescent="0.25">
      <c r="A30" s="31" t="s">
        <v>46</v>
      </c>
      <c r="B30" s="29" t="s">
        <v>47</v>
      </c>
      <c r="C30" s="4">
        <v>23963769702</v>
      </c>
      <c r="D30" s="4">
        <v>28542088144</v>
      </c>
      <c r="E30" s="7">
        <v>34482281801</v>
      </c>
      <c r="F30" s="9">
        <v>37494529154</v>
      </c>
      <c r="G30" s="4">
        <v>37085959919</v>
      </c>
      <c r="H30" s="7">
        <v>37085959919</v>
      </c>
      <c r="I30" s="10">
        <v>34996394820</v>
      </c>
      <c r="J30" s="9">
        <v>37650870651</v>
      </c>
      <c r="K30" s="4">
        <v>39958213568</v>
      </c>
      <c r="L30" s="7">
        <v>41569128086</v>
      </c>
    </row>
    <row r="31" spans="1:12" ht="13.5" x14ac:dyDescent="0.25">
      <c r="A31" s="31" t="s">
        <v>48</v>
      </c>
      <c r="B31" s="29" t="s">
        <v>19</v>
      </c>
      <c r="C31" s="4">
        <v>33016772524</v>
      </c>
      <c r="D31" s="4">
        <v>39764103791</v>
      </c>
      <c r="E31" s="7">
        <v>45549964945</v>
      </c>
      <c r="F31" s="8">
        <v>46487549398</v>
      </c>
      <c r="G31" s="4">
        <v>51406473554</v>
      </c>
      <c r="H31" s="30">
        <v>51406473554</v>
      </c>
      <c r="I31" s="10">
        <v>44636671816</v>
      </c>
      <c r="J31" s="9">
        <v>50682355943</v>
      </c>
      <c r="K31" s="4">
        <v>51636759305</v>
      </c>
      <c r="L31" s="7">
        <v>53329165954</v>
      </c>
    </row>
    <row r="32" spans="1:12" ht="13.5" x14ac:dyDescent="0.25">
      <c r="A32" s="31" t="s">
        <v>33</v>
      </c>
      <c r="B32" s="29" t="s">
        <v>19</v>
      </c>
      <c r="C32" s="4">
        <v>3100584392</v>
      </c>
      <c r="D32" s="4">
        <v>3380203299</v>
      </c>
      <c r="E32" s="7">
        <v>8654079381</v>
      </c>
      <c r="F32" s="9">
        <v>3465881351</v>
      </c>
      <c r="G32" s="4">
        <v>3601277580</v>
      </c>
      <c r="H32" s="7">
        <v>3601277580</v>
      </c>
      <c r="I32" s="10">
        <v>7247973774</v>
      </c>
      <c r="J32" s="9">
        <v>4030862944</v>
      </c>
      <c r="K32" s="4">
        <v>4097514177</v>
      </c>
      <c r="L32" s="7">
        <v>4060311875</v>
      </c>
    </row>
    <row r="33" spans="1:12" ht="13.5" x14ac:dyDescent="0.25">
      <c r="A33" s="31" t="s">
        <v>49</v>
      </c>
      <c r="B33" s="29" t="s">
        <v>50</v>
      </c>
      <c r="C33" s="4">
        <v>23919166833</v>
      </c>
      <c r="D33" s="4">
        <v>31665584754</v>
      </c>
      <c r="E33" s="7">
        <v>29938886448</v>
      </c>
      <c r="F33" s="8">
        <v>37436140596</v>
      </c>
      <c r="G33" s="4">
        <v>30765445290</v>
      </c>
      <c r="H33" s="7">
        <v>30765445290</v>
      </c>
      <c r="I33" s="10">
        <v>28050879126</v>
      </c>
      <c r="J33" s="9">
        <v>31781285199</v>
      </c>
      <c r="K33" s="4">
        <v>33380562500</v>
      </c>
      <c r="L33" s="7">
        <v>34312726920</v>
      </c>
    </row>
    <row r="34" spans="1:12" ht="13.5" x14ac:dyDescent="0.25">
      <c r="A34" s="28" t="s">
        <v>51</v>
      </c>
      <c r="B34" s="37" t="s">
        <v>19</v>
      </c>
      <c r="C34" s="4">
        <v>1345715439</v>
      </c>
      <c r="D34" s="4">
        <v>2328052524</v>
      </c>
      <c r="E34" s="7">
        <v>1003479965</v>
      </c>
      <c r="F34" s="9">
        <v>228354812</v>
      </c>
      <c r="G34" s="4">
        <v>274516524</v>
      </c>
      <c r="H34" s="7">
        <v>274516524</v>
      </c>
      <c r="I34" s="10">
        <v>471966154</v>
      </c>
      <c r="J34" s="9">
        <v>2069781638</v>
      </c>
      <c r="K34" s="4">
        <v>2019879594</v>
      </c>
      <c r="L34" s="7">
        <v>2031623565</v>
      </c>
    </row>
    <row r="35" spans="1:12" x14ac:dyDescent="0.2">
      <c r="A35" s="50" t="s">
        <v>52</v>
      </c>
      <c r="B35" s="40" t="s">
        <v>19</v>
      </c>
      <c r="C35" s="41">
        <f>SUM(C24:C34)</f>
        <v>284347445683</v>
      </c>
      <c r="D35" s="41">
        <f t="shared" ref="D35:L35" si="1">SUM(D24:D34)</f>
        <v>343676618259</v>
      </c>
      <c r="E35" s="42">
        <f t="shared" si="1"/>
        <v>414851077130</v>
      </c>
      <c r="F35" s="43">
        <f t="shared" si="1"/>
        <v>419274479911</v>
      </c>
      <c r="G35" s="41">
        <f t="shared" si="1"/>
        <v>416421906477</v>
      </c>
      <c r="H35" s="42">
        <f t="shared" si="1"/>
        <v>416421906477</v>
      </c>
      <c r="I35" s="45">
        <f t="shared" si="1"/>
        <v>388957090504</v>
      </c>
      <c r="J35" s="46">
        <f t="shared" si="1"/>
        <v>452113483516</v>
      </c>
      <c r="K35" s="41">
        <f t="shared" si="1"/>
        <v>477415253309</v>
      </c>
      <c r="L35" s="42">
        <f t="shared" si="1"/>
        <v>500755662714</v>
      </c>
    </row>
    <row r="36" spans="1:12" ht="5.0999999999999996" customHeight="1" x14ac:dyDescent="0.25">
      <c r="A36" s="47" t="s">
        <v>37</v>
      </c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 x14ac:dyDescent="0.25">
      <c r="A37" s="56" t="s">
        <v>53</v>
      </c>
      <c r="B37" s="37" t="s">
        <v>19</v>
      </c>
      <c r="C37" s="57">
        <f>+C21-C35</f>
        <v>-14419326085</v>
      </c>
      <c r="D37" s="57">
        <f t="shared" ref="D37:L37" si="2">+D21-D35</f>
        <v>657607263</v>
      </c>
      <c r="E37" s="58">
        <f t="shared" si="2"/>
        <v>-27291269275</v>
      </c>
      <c r="F37" s="59">
        <f t="shared" si="2"/>
        <v>-4491060109</v>
      </c>
      <c r="G37" s="57">
        <f t="shared" si="2"/>
        <v>-2449687841</v>
      </c>
      <c r="H37" s="58">
        <f t="shared" si="2"/>
        <v>-2449687841</v>
      </c>
      <c r="I37" s="60">
        <f t="shared" si="2"/>
        <v>17550233009</v>
      </c>
      <c r="J37" s="61">
        <f t="shared" si="2"/>
        <v>-4238641519</v>
      </c>
      <c r="K37" s="57">
        <f t="shared" si="2"/>
        <v>-2280131861</v>
      </c>
      <c r="L37" s="58">
        <f t="shared" si="2"/>
        <v>-2581512614</v>
      </c>
    </row>
    <row r="38" spans="1:12" ht="21" customHeight="1" x14ac:dyDescent="0.25">
      <c r="A38" s="62" t="s">
        <v>54</v>
      </c>
      <c r="B38" s="37" t="s">
        <v>19</v>
      </c>
      <c r="C38" s="4">
        <v>21942367255</v>
      </c>
      <c r="D38" s="4">
        <v>31522519634</v>
      </c>
      <c r="E38" s="7">
        <v>33024227434</v>
      </c>
      <c r="F38" s="9">
        <v>38597727799</v>
      </c>
      <c r="G38" s="4">
        <v>38709743204</v>
      </c>
      <c r="H38" s="7">
        <v>38709743204</v>
      </c>
      <c r="I38" s="10">
        <v>24705954170</v>
      </c>
      <c r="J38" s="9">
        <v>40841453773</v>
      </c>
      <c r="K38" s="4">
        <v>42513915545</v>
      </c>
      <c r="L38" s="7">
        <v>43063529986</v>
      </c>
    </row>
    <row r="39" spans="1:12" ht="56.1" customHeight="1" x14ac:dyDescent="0.25">
      <c r="A39" s="62" t="s">
        <v>55</v>
      </c>
      <c r="B39" s="37" t="s">
        <v>56</v>
      </c>
      <c r="C39" s="34">
        <v>3768052152</v>
      </c>
      <c r="D39" s="4">
        <v>1969879665</v>
      </c>
      <c r="E39" s="32">
        <v>3460888673</v>
      </c>
      <c r="F39" s="33">
        <v>985025948</v>
      </c>
      <c r="G39" s="34">
        <v>1138561257</v>
      </c>
      <c r="H39" s="32">
        <v>1138561257</v>
      </c>
      <c r="I39" s="35">
        <v>3304993765</v>
      </c>
      <c r="J39" s="36">
        <v>1279008591</v>
      </c>
      <c r="K39" s="34">
        <v>1249950937</v>
      </c>
      <c r="L39" s="32">
        <v>1332213588</v>
      </c>
    </row>
    <row r="40" spans="1:12" ht="13.5" x14ac:dyDescent="0.25">
      <c r="A40" s="28" t="s">
        <v>57</v>
      </c>
      <c r="B40" s="37" t="s">
        <v>19</v>
      </c>
      <c r="C40" s="63">
        <v>2537709841</v>
      </c>
      <c r="D40" s="4">
        <v>956282232</v>
      </c>
      <c r="E40" s="7">
        <v>592868152</v>
      </c>
      <c r="F40" s="64">
        <v>88984623</v>
      </c>
      <c r="G40" s="65">
        <v>199329890</v>
      </c>
      <c r="H40" s="66">
        <v>199329890</v>
      </c>
      <c r="I40" s="10">
        <v>87846741</v>
      </c>
      <c r="J40" s="67">
        <v>68535001</v>
      </c>
      <c r="K40" s="65">
        <v>22283016</v>
      </c>
      <c r="L40" s="66">
        <v>25727066</v>
      </c>
    </row>
    <row r="41" spans="1:12" ht="25.5" x14ac:dyDescent="0.25">
      <c r="A41" s="68" t="s">
        <v>58</v>
      </c>
      <c r="B41" s="37" t="s">
        <v>19</v>
      </c>
      <c r="C41" s="69">
        <f>SUM(C37:C40)</f>
        <v>13828803163</v>
      </c>
      <c r="D41" s="69">
        <f t="shared" ref="D41:L41" si="3">SUM(D37:D40)</f>
        <v>35106288794</v>
      </c>
      <c r="E41" s="70">
        <f t="shared" si="3"/>
        <v>9786714984</v>
      </c>
      <c r="F41" s="71">
        <f t="shared" si="3"/>
        <v>35180678261</v>
      </c>
      <c r="G41" s="69">
        <f t="shared" si="3"/>
        <v>37597946510</v>
      </c>
      <c r="H41" s="70">
        <f t="shared" si="3"/>
        <v>37597946510</v>
      </c>
      <c r="I41" s="72">
        <f t="shared" si="3"/>
        <v>45649027685</v>
      </c>
      <c r="J41" s="73">
        <f t="shared" si="3"/>
        <v>37950355846</v>
      </c>
      <c r="K41" s="69">
        <f t="shared" si="3"/>
        <v>41506017637</v>
      </c>
      <c r="L41" s="70">
        <f t="shared" si="3"/>
        <v>41839958026</v>
      </c>
    </row>
    <row r="42" spans="1:12" ht="13.5" x14ac:dyDescent="0.25">
      <c r="A42" s="28" t="s">
        <v>59</v>
      </c>
      <c r="B42" s="37" t="s">
        <v>19</v>
      </c>
      <c r="C42" s="63">
        <v>293869825</v>
      </c>
      <c r="D42" s="63">
        <v>10369855</v>
      </c>
      <c r="E42" s="74">
        <v>-63835173</v>
      </c>
      <c r="F42" s="75">
        <v>3084040</v>
      </c>
      <c r="G42" s="63">
        <v>-29857752</v>
      </c>
      <c r="H42" s="74">
        <v>-29857752</v>
      </c>
      <c r="I42" s="76">
        <v>-45785833</v>
      </c>
      <c r="J42" s="77">
        <v>160367972</v>
      </c>
      <c r="K42" s="63">
        <v>479075079</v>
      </c>
      <c r="L42" s="74">
        <v>552298953</v>
      </c>
    </row>
    <row r="43" spans="1:12" ht="13.5" x14ac:dyDescent="0.25">
      <c r="A43" s="78" t="s">
        <v>60</v>
      </c>
      <c r="B43" s="37" t="s">
        <v>19</v>
      </c>
      <c r="C43" s="79">
        <f>+C41-C42</f>
        <v>13534933338</v>
      </c>
      <c r="D43" s="79">
        <f t="shared" ref="D43:L43" si="4">+D41-D42</f>
        <v>35095918939</v>
      </c>
      <c r="E43" s="80">
        <f t="shared" si="4"/>
        <v>9850550157</v>
      </c>
      <c r="F43" s="81">
        <f t="shared" si="4"/>
        <v>35177594221</v>
      </c>
      <c r="G43" s="79">
        <f t="shared" si="4"/>
        <v>37627804262</v>
      </c>
      <c r="H43" s="80">
        <f t="shared" si="4"/>
        <v>37627804262</v>
      </c>
      <c r="I43" s="82">
        <f t="shared" si="4"/>
        <v>45694813518</v>
      </c>
      <c r="J43" s="83">
        <f t="shared" si="4"/>
        <v>37789987874</v>
      </c>
      <c r="K43" s="79">
        <f t="shared" si="4"/>
        <v>41026942558</v>
      </c>
      <c r="L43" s="80">
        <f t="shared" si="4"/>
        <v>41287659073</v>
      </c>
    </row>
    <row r="44" spans="1:12" ht="13.5" x14ac:dyDescent="0.25">
      <c r="A44" s="28" t="s">
        <v>61</v>
      </c>
      <c r="B44" s="37" t="s">
        <v>19</v>
      </c>
      <c r="C44" s="63">
        <v>0</v>
      </c>
      <c r="D44" s="63">
        <v>34217</v>
      </c>
      <c r="E44" s="74">
        <v>0</v>
      </c>
      <c r="F44" s="75">
        <v>-20279015</v>
      </c>
      <c r="G44" s="63">
        <v>-96772193</v>
      </c>
      <c r="H44" s="74">
        <v>-96772193</v>
      </c>
      <c r="I44" s="84">
        <v>-30236562</v>
      </c>
      <c r="J44" s="77">
        <v>-35958271</v>
      </c>
      <c r="K44" s="63">
        <v>-7274274</v>
      </c>
      <c r="L44" s="74">
        <v>-7277480</v>
      </c>
    </row>
    <row r="45" spans="1:12" ht="13.5" x14ac:dyDescent="0.25">
      <c r="A45" s="78" t="s">
        <v>62</v>
      </c>
      <c r="B45" s="37" t="s">
        <v>19</v>
      </c>
      <c r="C45" s="69">
        <f>SUM(C43:C44)</f>
        <v>13534933338</v>
      </c>
      <c r="D45" s="69">
        <f t="shared" ref="D45:L45" si="5">SUM(D43:D44)</f>
        <v>35095953156</v>
      </c>
      <c r="E45" s="70">
        <f t="shared" si="5"/>
        <v>9850550157</v>
      </c>
      <c r="F45" s="71">
        <f t="shared" si="5"/>
        <v>35157315206</v>
      </c>
      <c r="G45" s="69">
        <f t="shared" si="5"/>
        <v>37531032069</v>
      </c>
      <c r="H45" s="70">
        <f t="shared" si="5"/>
        <v>37531032069</v>
      </c>
      <c r="I45" s="72">
        <f t="shared" si="5"/>
        <v>45664576956</v>
      </c>
      <c r="J45" s="73">
        <f t="shared" si="5"/>
        <v>37754029603</v>
      </c>
      <c r="K45" s="69">
        <f t="shared" si="5"/>
        <v>41019668284</v>
      </c>
      <c r="L45" s="70">
        <f t="shared" si="5"/>
        <v>41280381593</v>
      </c>
    </row>
    <row r="46" spans="1:12" ht="13.5" x14ac:dyDescent="0.25">
      <c r="A46" s="85" t="s">
        <v>63</v>
      </c>
      <c r="B46" s="37" t="s">
        <v>64</v>
      </c>
      <c r="C46" s="63">
        <v>218726600</v>
      </c>
      <c r="D46" s="63">
        <v>-24533818</v>
      </c>
      <c r="E46" s="74">
        <v>-68407690</v>
      </c>
      <c r="F46" s="8">
        <v>0</v>
      </c>
      <c r="G46" s="4">
        <v>-15000000</v>
      </c>
      <c r="H46" s="38">
        <v>-15000000</v>
      </c>
      <c r="I46" s="8">
        <v>0</v>
      </c>
      <c r="J46" s="6">
        <v>0</v>
      </c>
      <c r="K46" s="4">
        <v>0</v>
      </c>
      <c r="L46" s="7">
        <v>0</v>
      </c>
    </row>
    <row r="47" spans="1:12" ht="13.5" x14ac:dyDescent="0.25">
      <c r="A47" s="86" t="s">
        <v>65</v>
      </c>
      <c r="B47" s="87" t="s">
        <v>19</v>
      </c>
      <c r="C47" s="88">
        <f>SUM(C45:C46)</f>
        <v>13753659938</v>
      </c>
      <c r="D47" s="89">
        <f t="shared" ref="D47:L47" si="6">SUM(D45:D46)</f>
        <v>35071419338</v>
      </c>
      <c r="E47" s="90">
        <f t="shared" si="6"/>
        <v>9782142467</v>
      </c>
      <c r="F47" s="91">
        <f t="shared" si="6"/>
        <v>35157315206</v>
      </c>
      <c r="G47" s="89">
        <f t="shared" si="6"/>
        <v>37516032069</v>
      </c>
      <c r="H47" s="92">
        <f t="shared" si="6"/>
        <v>37516032069</v>
      </c>
      <c r="I47" s="93">
        <f t="shared" si="6"/>
        <v>45664576956</v>
      </c>
      <c r="J47" s="94">
        <f t="shared" si="6"/>
        <v>37754029603</v>
      </c>
      <c r="K47" s="89">
        <f t="shared" si="6"/>
        <v>41019668284</v>
      </c>
      <c r="L47" s="95">
        <f t="shared" si="6"/>
        <v>41280381593</v>
      </c>
    </row>
    <row r="48" spans="1:12" ht="13.5" x14ac:dyDescent="0.25">
      <c r="A48" s="1" t="s">
        <v>66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 x14ac:dyDescent="0.25">
      <c r="A49" s="97" t="s">
        <v>67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 x14ac:dyDescent="0.25">
      <c r="A50" s="3" t="s">
        <v>68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 x14ac:dyDescent="0.25">
      <c r="A51" s="3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 x14ac:dyDescent="0.25">
      <c r="A52" s="3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 x14ac:dyDescent="0.25">
      <c r="A53" s="3" t="s">
        <v>71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 x14ac:dyDescent="0.25">
      <c r="A54" s="3" t="s">
        <v>72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 x14ac:dyDescent="0.25">
      <c r="A55" s="3" t="s">
        <v>73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 x14ac:dyDescent="0.25">
      <c r="A56" s="3" t="s">
        <v>74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 x14ac:dyDescent="0.2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5D0D-0085-4F78-BDE5-2078155F7351}">
  <dimension ref="A1:F26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36.14062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204</v>
      </c>
      <c r="D7" s="116">
        <v>-44038.335999999996</v>
      </c>
      <c r="E7" s="116">
        <v>-46203.754000000001</v>
      </c>
      <c r="F7" s="116">
        <v>-48486.525999999998</v>
      </c>
    </row>
    <row r="8" spans="1:6" x14ac:dyDescent="0.2">
      <c r="A8" s="117" t="s">
        <v>83</v>
      </c>
      <c r="B8" s="117" t="s">
        <v>122</v>
      </c>
      <c r="C8" s="117" t="s">
        <v>205</v>
      </c>
      <c r="D8" s="118">
        <v>-916700.53</v>
      </c>
      <c r="E8" s="118">
        <v>-1028345.7269999998</v>
      </c>
      <c r="F8" s="118">
        <v>-1077462.9860000003</v>
      </c>
    </row>
    <row r="9" spans="1:6" x14ac:dyDescent="0.2">
      <c r="A9" s="119" t="s">
        <v>83</v>
      </c>
      <c r="B9" s="119" t="s">
        <v>122</v>
      </c>
      <c r="C9" s="119" t="s">
        <v>206</v>
      </c>
      <c r="D9" s="120">
        <v>-4085.4640000000004</v>
      </c>
      <c r="E9" s="120">
        <v>-5728.9860000000008</v>
      </c>
      <c r="F9" s="120">
        <v>-5440.7160000000003</v>
      </c>
    </row>
    <row r="10" spans="1:6" x14ac:dyDescent="0.2">
      <c r="A10" s="117" t="s">
        <v>83</v>
      </c>
      <c r="B10" s="117" t="s">
        <v>122</v>
      </c>
      <c r="C10" s="117" t="s">
        <v>207</v>
      </c>
      <c r="D10" s="118">
        <v>-15142.231999999998</v>
      </c>
      <c r="E10" s="118">
        <v>-10762.731</v>
      </c>
      <c r="F10" s="118">
        <v>-10663.801000000003</v>
      </c>
    </row>
    <row r="11" spans="1:6" x14ac:dyDescent="0.2">
      <c r="A11" s="119" t="s">
        <v>83</v>
      </c>
      <c r="B11" s="119" t="s">
        <v>122</v>
      </c>
      <c r="C11" s="119" t="s">
        <v>208</v>
      </c>
      <c r="D11" s="120">
        <v>-27667.339000000007</v>
      </c>
      <c r="E11" s="120">
        <v>-30159.500000000004</v>
      </c>
      <c r="F11" s="120">
        <v>-32781.908999999992</v>
      </c>
    </row>
    <row r="12" spans="1:6" x14ac:dyDescent="0.2">
      <c r="A12" s="117" t="s">
        <v>83</v>
      </c>
      <c r="B12" s="117" t="s">
        <v>122</v>
      </c>
      <c r="C12" s="117" t="s">
        <v>209</v>
      </c>
      <c r="D12" s="118">
        <v>-5384.4930000000004</v>
      </c>
      <c r="E12" s="118">
        <v>-5603.6389999999992</v>
      </c>
      <c r="F12" s="118">
        <v>-5890.0199999999995</v>
      </c>
    </row>
    <row r="13" spans="1:6" x14ac:dyDescent="0.2">
      <c r="A13" s="119" t="s">
        <v>83</v>
      </c>
      <c r="B13" s="119" t="s">
        <v>122</v>
      </c>
      <c r="C13" s="119" t="s">
        <v>210</v>
      </c>
      <c r="D13" s="120">
        <v>-330584.33899999975</v>
      </c>
      <c r="E13" s="120">
        <v>-380183.16399999987</v>
      </c>
      <c r="F13" s="120">
        <v>-413936.74400000001</v>
      </c>
    </row>
    <row r="14" spans="1:6" x14ac:dyDescent="0.2">
      <c r="A14" s="117" t="s">
        <v>83</v>
      </c>
      <c r="B14" s="117" t="s">
        <v>122</v>
      </c>
      <c r="C14" s="117" t="s">
        <v>211</v>
      </c>
      <c r="D14" s="118">
        <v>-172.12700000000001</v>
      </c>
      <c r="E14" s="118">
        <v>-182.80199999999999</v>
      </c>
      <c r="F14" s="118">
        <v>-194.197</v>
      </c>
    </row>
    <row r="15" spans="1:6" x14ac:dyDescent="0.2">
      <c r="A15" s="119" t="s">
        <v>83</v>
      </c>
      <c r="B15" s="119" t="s">
        <v>122</v>
      </c>
      <c r="C15" s="119" t="s">
        <v>212</v>
      </c>
      <c r="D15" s="120">
        <v>-2621212.8200000008</v>
      </c>
      <c r="E15" s="120">
        <v>-2712411.6070000008</v>
      </c>
      <c r="F15" s="120">
        <v>-2807923.0670000003</v>
      </c>
    </row>
    <row r="16" spans="1:6" x14ac:dyDescent="0.2">
      <c r="A16" s="117" t="s">
        <v>83</v>
      </c>
      <c r="B16" s="117" t="s">
        <v>122</v>
      </c>
      <c r="C16" s="117" t="s">
        <v>213</v>
      </c>
      <c r="D16" s="118">
        <v>-32310.839</v>
      </c>
      <c r="E16" s="118">
        <v>-32325.69</v>
      </c>
      <c r="F16" s="118">
        <v>-32341.328000000001</v>
      </c>
    </row>
    <row r="17" spans="1:6" x14ac:dyDescent="0.2">
      <c r="A17" s="119" t="s">
        <v>83</v>
      </c>
      <c r="B17" s="119" t="s">
        <v>122</v>
      </c>
      <c r="C17" s="119" t="s">
        <v>214</v>
      </c>
      <c r="D17" s="120">
        <v>-1104.8979999999999</v>
      </c>
      <c r="E17" s="120">
        <v>-590.53</v>
      </c>
      <c r="F17" s="120">
        <v>-592.63400000000001</v>
      </c>
    </row>
    <row r="18" spans="1:6" x14ac:dyDescent="0.2">
      <c r="A18" s="117" t="s">
        <v>83</v>
      </c>
      <c r="B18" s="117" t="s">
        <v>122</v>
      </c>
      <c r="C18" s="117" t="s">
        <v>215</v>
      </c>
      <c r="D18" s="118">
        <v>-482057.60199999996</v>
      </c>
      <c r="E18" s="118">
        <v>-512810.68</v>
      </c>
      <c r="F18" s="118">
        <v>-544751.12099999981</v>
      </c>
    </row>
    <row r="19" spans="1:6" x14ac:dyDescent="0.2">
      <c r="A19" s="119" t="s">
        <v>83</v>
      </c>
      <c r="B19" s="119" t="s">
        <v>122</v>
      </c>
      <c r="C19" s="119" t="s">
        <v>216</v>
      </c>
      <c r="D19" s="120">
        <v>-632382.75399999996</v>
      </c>
      <c r="E19" s="120">
        <v>-666828.82499999995</v>
      </c>
      <c r="F19" s="120">
        <v>-702655.09299999976</v>
      </c>
    </row>
    <row r="20" spans="1:6" x14ac:dyDescent="0.2">
      <c r="A20" s="117" t="s">
        <v>83</v>
      </c>
      <c r="B20" s="117" t="s">
        <v>122</v>
      </c>
      <c r="C20" s="117" t="s">
        <v>217</v>
      </c>
      <c r="D20" s="118">
        <v>-2745247.2370000002</v>
      </c>
      <c r="E20" s="118">
        <v>-2862619.3150000013</v>
      </c>
      <c r="F20" s="118">
        <v>-2985296.594000001</v>
      </c>
    </row>
    <row r="21" spans="1:6" x14ac:dyDescent="0.2">
      <c r="A21" s="121" t="s">
        <v>157</v>
      </c>
      <c r="B21" s="122"/>
      <c r="C21" s="122"/>
      <c r="D21" s="123">
        <v>-7858091.0100000016</v>
      </c>
      <c r="E21" s="123">
        <v>-8294756.950000002</v>
      </c>
      <c r="F21" s="123">
        <v>-8668416.7359999996</v>
      </c>
    </row>
    <row r="22" spans="1:6" x14ac:dyDescent="0.2">
      <c r="A22" s="124" t="s">
        <v>118</v>
      </c>
      <c r="B22" s="125"/>
      <c r="C22" s="125"/>
      <c r="D22" s="126">
        <v>-7858091.0100000016</v>
      </c>
      <c r="E22" s="126">
        <v>-8294756.950000002</v>
      </c>
      <c r="F22" s="126">
        <v>-8668416.7359999996</v>
      </c>
    </row>
    <row r="23" spans="1:6" x14ac:dyDescent="0.2">
      <c r="A23" s="127"/>
      <c r="B23" s="127"/>
      <c r="C23" s="127"/>
      <c r="D23" s="127"/>
      <c r="E23" s="127"/>
      <c r="F23" s="128"/>
    </row>
    <row r="24" spans="1:6" x14ac:dyDescent="0.2">
      <c r="A24" s="129" t="s">
        <v>19</v>
      </c>
      <c r="B24" s="129"/>
      <c r="C24" s="129"/>
      <c r="D24" s="129"/>
      <c r="E24" s="129"/>
      <c r="F24" s="129"/>
    </row>
    <row r="25" spans="1:6" x14ac:dyDescent="0.2">
      <c r="A25" s="129" t="s">
        <v>218</v>
      </c>
      <c r="B25" s="129"/>
      <c r="C25" s="129"/>
      <c r="D25" s="129"/>
      <c r="E25" s="129"/>
      <c r="F25" s="129"/>
    </row>
    <row r="26" spans="1:6" x14ac:dyDescent="0.2">
      <c r="A26" s="107"/>
      <c r="B26" s="107"/>
      <c r="C26" s="107"/>
      <c r="D26" s="107"/>
      <c r="E26" s="107"/>
      <c r="F26" s="107"/>
    </row>
  </sheetData>
  <mergeCells count="9">
    <mergeCell ref="A24:F24"/>
    <mergeCell ref="A25:F25"/>
    <mergeCell ref="A26:F26"/>
    <mergeCell ref="A1:F1"/>
    <mergeCell ref="A2:F2"/>
    <mergeCell ref="D3:F3"/>
    <mergeCell ref="A6:F6"/>
    <mergeCell ref="A21:C21"/>
    <mergeCell ref="A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DB59-4BD0-4724-8CD4-1AA7A3DDA3C9}">
  <dimension ref="A1:F14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18" bestFit="1" customWidth="1"/>
    <col min="4" max="6" width="9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224</v>
      </c>
      <c r="D7" s="116">
        <v>-7497.799</v>
      </c>
      <c r="E7" s="116">
        <v>-7732.17</v>
      </c>
      <c r="F7" s="116">
        <v>-8037.0889999999981</v>
      </c>
    </row>
    <row r="8" spans="1:6" x14ac:dyDescent="0.2">
      <c r="A8" s="117" t="s">
        <v>83</v>
      </c>
      <c r="B8" s="117" t="s">
        <v>122</v>
      </c>
      <c r="C8" s="117" t="s">
        <v>225</v>
      </c>
      <c r="D8" s="130" t="s">
        <v>37</v>
      </c>
      <c r="E8" s="130" t="s">
        <v>37</v>
      </c>
      <c r="F8" s="118">
        <v>-1E-3</v>
      </c>
    </row>
    <row r="9" spans="1:6" x14ac:dyDescent="0.2">
      <c r="A9" s="121" t="s">
        <v>157</v>
      </c>
      <c r="B9" s="122"/>
      <c r="C9" s="122"/>
      <c r="D9" s="123">
        <v>-7497.799</v>
      </c>
      <c r="E9" s="123">
        <v>-7732.17</v>
      </c>
      <c r="F9" s="123">
        <v>-8037.0899999999983</v>
      </c>
    </row>
    <row r="10" spans="1:6" x14ac:dyDescent="0.2">
      <c r="A10" s="124" t="s">
        <v>118</v>
      </c>
      <c r="B10" s="125"/>
      <c r="C10" s="125"/>
      <c r="D10" s="126">
        <v>-7497.799</v>
      </c>
      <c r="E10" s="126">
        <v>-7732.17</v>
      </c>
      <c r="F10" s="126">
        <v>-8037.0899999999983</v>
      </c>
    </row>
    <row r="11" spans="1:6" x14ac:dyDescent="0.2">
      <c r="A11" s="127"/>
      <c r="B11" s="127"/>
      <c r="C11" s="127"/>
      <c r="D11" s="127"/>
      <c r="E11" s="127"/>
      <c r="F11" s="128"/>
    </row>
    <row r="12" spans="1:6" x14ac:dyDescent="0.2">
      <c r="A12" s="129" t="s">
        <v>19</v>
      </c>
      <c r="B12" s="129"/>
      <c r="C12" s="129"/>
      <c r="D12" s="129"/>
      <c r="E12" s="129"/>
      <c r="F12" s="129"/>
    </row>
    <row r="13" spans="1:6" x14ac:dyDescent="0.2">
      <c r="A13" s="129" t="s">
        <v>226</v>
      </c>
      <c r="B13" s="129"/>
      <c r="C13" s="129"/>
      <c r="D13" s="129"/>
      <c r="E13" s="129"/>
      <c r="F13" s="129"/>
    </row>
    <row r="14" spans="1:6" x14ac:dyDescent="0.2">
      <c r="A14" s="107"/>
      <c r="B14" s="107"/>
      <c r="C14" s="107"/>
      <c r="D14" s="107"/>
      <c r="E14" s="107"/>
      <c r="F14" s="107"/>
    </row>
  </sheetData>
  <mergeCells count="9">
    <mergeCell ref="A12:F12"/>
    <mergeCell ref="A13:F13"/>
    <mergeCell ref="A14:F14"/>
    <mergeCell ref="A1:F1"/>
    <mergeCell ref="A2:F2"/>
    <mergeCell ref="D3:F3"/>
    <mergeCell ref="A6:F6"/>
    <mergeCell ref="A9:C9"/>
    <mergeCell ref="A10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9048-E3A5-468A-B06B-995A1DC0F06D}">
  <dimension ref="A1:F29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18.570312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84</v>
      </c>
      <c r="C7" s="115" t="s">
        <v>227</v>
      </c>
      <c r="D7" s="116">
        <v>-18387.216999999993</v>
      </c>
      <c r="E7" s="116">
        <v>-19212.887000000002</v>
      </c>
      <c r="F7" s="116">
        <v>-20072.969000000001</v>
      </c>
    </row>
    <row r="8" spans="1:6" x14ac:dyDescent="0.2">
      <c r="A8" s="117" t="s">
        <v>83</v>
      </c>
      <c r="B8" s="117" t="s">
        <v>84</v>
      </c>
      <c r="C8" s="117" t="s">
        <v>228</v>
      </c>
      <c r="D8" s="118">
        <v>-1748.6420000000001</v>
      </c>
      <c r="E8" s="118">
        <v>-1836.067</v>
      </c>
      <c r="F8" s="118">
        <v>-1927.873</v>
      </c>
    </row>
    <row r="9" spans="1:6" x14ac:dyDescent="0.2">
      <c r="A9" s="119" t="s">
        <v>83</v>
      </c>
      <c r="B9" s="119" t="s">
        <v>84</v>
      </c>
      <c r="C9" s="119" t="s">
        <v>229</v>
      </c>
      <c r="D9" s="120">
        <v>-198.25699999999998</v>
      </c>
      <c r="E9" s="120">
        <v>-206.19299999999996</v>
      </c>
      <c r="F9" s="120">
        <v>-214.84799999999998</v>
      </c>
    </row>
    <row r="10" spans="1:6" x14ac:dyDescent="0.2">
      <c r="A10" s="117" t="s">
        <v>83</v>
      </c>
      <c r="B10" s="117" t="s">
        <v>84</v>
      </c>
      <c r="C10" s="117" t="s">
        <v>230</v>
      </c>
      <c r="D10" s="118">
        <v>-411233.23000000004</v>
      </c>
      <c r="E10" s="118">
        <v>-425035.22800000006</v>
      </c>
      <c r="F10" s="118">
        <v>-448773.63199999981</v>
      </c>
    </row>
    <row r="11" spans="1:6" x14ac:dyDescent="0.2">
      <c r="A11" s="119" t="s">
        <v>83</v>
      </c>
      <c r="B11" s="119" t="s">
        <v>84</v>
      </c>
      <c r="C11" s="119" t="s">
        <v>231</v>
      </c>
      <c r="D11" s="120">
        <v>-2862.8069999999993</v>
      </c>
      <c r="E11" s="120">
        <v>-2963.3440000000001</v>
      </c>
      <c r="F11" s="120">
        <v>-3069.0009999999993</v>
      </c>
    </row>
    <row r="12" spans="1:6" x14ac:dyDescent="0.2">
      <c r="A12" s="117" t="s">
        <v>83</v>
      </c>
      <c r="B12" s="117" t="s">
        <v>84</v>
      </c>
      <c r="C12" s="117" t="s">
        <v>232</v>
      </c>
      <c r="D12" s="118">
        <v>-77026.998999999996</v>
      </c>
      <c r="E12" s="118">
        <v>-82088.397000000012</v>
      </c>
      <c r="F12" s="118">
        <v>-87063.394</v>
      </c>
    </row>
    <row r="13" spans="1:6" x14ac:dyDescent="0.2">
      <c r="A13" s="119" t="s">
        <v>83</v>
      </c>
      <c r="B13" s="119" t="s">
        <v>84</v>
      </c>
      <c r="C13" s="119" t="s">
        <v>233</v>
      </c>
      <c r="D13" s="120">
        <v>-71829.283000000039</v>
      </c>
      <c r="E13" s="120">
        <v>-74258.908999999985</v>
      </c>
      <c r="F13" s="120">
        <v>-77925.225999999981</v>
      </c>
    </row>
    <row r="14" spans="1:6" x14ac:dyDescent="0.2">
      <c r="A14" s="117" t="s">
        <v>83</v>
      </c>
      <c r="B14" s="117" t="s">
        <v>84</v>
      </c>
      <c r="C14" s="117" t="s">
        <v>234</v>
      </c>
      <c r="D14" s="118">
        <v>-58453.845000000001</v>
      </c>
      <c r="E14" s="118">
        <v>-76173.047999999995</v>
      </c>
      <c r="F14" s="118">
        <v>-81253.373999999967</v>
      </c>
    </row>
    <row r="15" spans="1:6" x14ac:dyDescent="0.2">
      <c r="A15" s="119" t="s">
        <v>83</v>
      </c>
      <c r="B15" s="119" t="s">
        <v>84</v>
      </c>
      <c r="C15" s="119" t="s">
        <v>235</v>
      </c>
      <c r="D15" s="120">
        <v>-1994.0429999999999</v>
      </c>
      <c r="E15" s="120">
        <v>-2097.3090000000002</v>
      </c>
      <c r="F15" s="120">
        <v>-2214.5660000000003</v>
      </c>
    </row>
    <row r="16" spans="1:6" x14ac:dyDescent="0.2">
      <c r="A16" s="117" t="s">
        <v>83</v>
      </c>
      <c r="B16" s="117" t="s">
        <v>84</v>
      </c>
      <c r="C16" s="117" t="s">
        <v>236</v>
      </c>
      <c r="D16" s="118">
        <v>-4499808.5320000025</v>
      </c>
      <c r="E16" s="118">
        <v>-4632340.6210000021</v>
      </c>
      <c r="F16" s="118">
        <v>-4749486.5240000021</v>
      </c>
    </row>
    <row r="17" spans="1:6" x14ac:dyDescent="0.2">
      <c r="A17" s="119" t="s">
        <v>83</v>
      </c>
      <c r="B17" s="119" t="s">
        <v>84</v>
      </c>
      <c r="C17" s="119" t="s">
        <v>237</v>
      </c>
      <c r="D17" s="120">
        <v>-9898.6659999999993</v>
      </c>
      <c r="E17" s="120">
        <v>-10400.988000000001</v>
      </c>
      <c r="F17" s="120">
        <v>-10960.816999999997</v>
      </c>
    </row>
    <row r="18" spans="1:6" x14ac:dyDescent="0.2">
      <c r="A18" s="117" t="s">
        <v>83</v>
      </c>
      <c r="B18" s="117" t="s">
        <v>84</v>
      </c>
      <c r="C18" s="117" t="s">
        <v>238</v>
      </c>
      <c r="D18" s="118">
        <v>-97837.504000000001</v>
      </c>
      <c r="E18" s="118">
        <v>-102291.37700000004</v>
      </c>
      <c r="F18" s="118">
        <v>-106842.85399999995</v>
      </c>
    </row>
    <row r="19" spans="1:6" x14ac:dyDescent="0.2">
      <c r="A19" s="119" t="s">
        <v>83</v>
      </c>
      <c r="B19" s="119" t="s">
        <v>84</v>
      </c>
      <c r="C19" s="119" t="s">
        <v>239</v>
      </c>
      <c r="D19" s="120">
        <v>-131027.284</v>
      </c>
      <c r="E19" s="120">
        <v>-135778.45499999999</v>
      </c>
      <c r="F19" s="120">
        <v>-140998.86599999998</v>
      </c>
    </row>
    <row r="20" spans="1:6" x14ac:dyDescent="0.2">
      <c r="A20" s="117" t="s">
        <v>83</v>
      </c>
      <c r="B20" s="117" t="s">
        <v>84</v>
      </c>
      <c r="C20" s="117" t="s">
        <v>240</v>
      </c>
      <c r="D20" s="118">
        <v>-827.65899999999999</v>
      </c>
      <c r="E20" s="118">
        <v>-877.5089999999999</v>
      </c>
      <c r="F20" s="118">
        <v>-914.64399999999989</v>
      </c>
    </row>
    <row r="21" spans="1:6" x14ac:dyDescent="0.2">
      <c r="A21" s="119" t="s">
        <v>83</v>
      </c>
      <c r="B21" s="119" t="s">
        <v>84</v>
      </c>
      <c r="C21" s="119" t="s">
        <v>241</v>
      </c>
      <c r="D21" s="120">
        <v>-666644.20099999988</v>
      </c>
      <c r="E21" s="120">
        <v>-700948.79500000004</v>
      </c>
      <c r="F21" s="120">
        <v>-733160.45699999994</v>
      </c>
    </row>
    <row r="22" spans="1:6" x14ac:dyDescent="0.2">
      <c r="A22" s="117" t="s">
        <v>83</v>
      </c>
      <c r="B22" s="117" t="s">
        <v>84</v>
      </c>
      <c r="C22" s="117" t="s">
        <v>242</v>
      </c>
      <c r="D22" s="118">
        <v>-2327.4340000000002</v>
      </c>
      <c r="E22" s="118">
        <v>-2424.0109999999995</v>
      </c>
      <c r="F22" s="118">
        <v>-2527.2399999999998</v>
      </c>
    </row>
    <row r="23" spans="1:6" x14ac:dyDescent="0.2">
      <c r="A23" s="119" t="s">
        <v>83</v>
      </c>
      <c r="B23" s="119" t="s">
        <v>84</v>
      </c>
      <c r="C23" s="119" t="s">
        <v>243</v>
      </c>
      <c r="D23" s="120">
        <v>-12001.134</v>
      </c>
      <c r="E23" s="120">
        <v>-12357.776999999998</v>
      </c>
      <c r="F23" s="120">
        <v>-12794.347</v>
      </c>
    </row>
    <row r="24" spans="1:6" x14ac:dyDescent="0.2">
      <c r="A24" s="121" t="s">
        <v>117</v>
      </c>
      <c r="B24" s="122"/>
      <c r="C24" s="122"/>
      <c r="D24" s="123">
        <v>-6064106.7370000016</v>
      </c>
      <c r="E24" s="123">
        <v>-6281290.9150000019</v>
      </c>
      <c r="F24" s="123">
        <v>-6480200.6320000021</v>
      </c>
    </row>
    <row r="25" spans="1:6" x14ac:dyDescent="0.2">
      <c r="A25" s="124" t="s">
        <v>118</v>
      </c>
      <c r="B25" s="125"/>
      <c r="C25" s="125"/>
      <c r="D25" s="126">
        <v>-6064106.7370000016</v>
      </c>
      <c r="E25" s="126">
        <v>-6281290.9150000019</v>
      </c>
      <c r="F25" s="126">
        <v>-6480200.6320000021</v>
      </c>
    </row>
    <row r="26" spans="1:6" x14ac:dyDescent="0.2">
      <c r="A26" s="127"/>
      <c r="B26" s="127"/>
      <c r="C26" s="127"/>
      <c r="D26" s="127"/>
      <c r="E26" s="127"/>
      <c r="F26" s="128"/>
    </row>
    <row r="27" spans="1:6" x14ac:dyDescent="0.2">
      <c r="A27" s="129" t="s">
        <v>19</v>
      </c>
      <c r="B27" s="129"/>
      <c r="C27" s="129"/>
      <c r="D27" s="129"/>
      <c r="E27" s="129"/>
      <c r="F27" s="129"/>
    </row>
    <row r="28" spans="1:6" x14ac:dyDescent="0.2">
      <c r="A28" s="129" t="s">
        <v>244</v>
      </c>
      <c r="B28" s="129"/>
      <c r="C28" s="129"/>
      <c r="D28" s="129"/>
      <c r="E28" s="129"/>
      <c r="F28" s="129"/>
    </row>
    <row r="29" spans="1:6" x14ac:dyDescent="0.2">
      <c r="A29" s="107"/>
      <c r="B29" s="107"/>
      <c r="C29" s="107"/>
      <c r="D29" s="107"/>
      <c r="E29" s="107"/>
      <c r="F29" s="107"/>
    </row>
  </sheetData>
  <mergeCells count="9">
    <mergeCell ref="A27:F27"/>
    <mergeCell ref="A28:F28"/>
    <mergeCell ref="A29:F29"/>
    <mergeCell ref="A1:F1"/>
    <mergeCell ref="A2:F2"/>
    <mergeCell ref="D3:F3"/>
    <mergeCell ref="A6:F6"/>
    <mergeCell ref="A24:C24"/>
    <mergeCell ref="A25:C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9E83-E4B3-4206-A441-922405693B36}">
  <dimension ref="A1:F65"/>
  <sheetViews>
    <sheetView topLeftCell="A37"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40.4257812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245</v>
      </c>
      <c r="D7" s="116">
        <v>-4409.4799999999996</v>
      </c>
      <c r="E7" s="116">
        <v>-4550.2469999999994</v>
      </c>
      <c r="F7" s="116">
        <v>-4769.1370000000006</v>
      </c>
    </row>
    <row r="8" spans="1:6" x14ac:dyDescent="0.2">
      <c r="A8" s="117" t="s">
        <v>83</v>
      </c>
      <c r="B8" s="117" t="s">
        <v>122</v>
      </c>
      <c r="C8" s="117" t="s">
        <v>246</v>
      </c>
      <c r="D8" s="118">
        <v>-7156.2750000000015</v>
      </c>
      <c r="E8" s="118">
        <v>-7393.2550000000001</v>
      </c>
      <c r="F8" s="118">
        <v>-7706.5190000000002</v>
      </c>
    </row>
    <row r="9" spans="1:6" x14ac:dyDescent="0.2">
      <c r="A9" s="119" t="s">
        <v>83</v>
      </c>
      <c r="B9" s="119" t="s">
        <v>122</v>
      </c>
      <c r="C9" s="119" t="s">
        <v>247</v>
      </c>
      <c r="D9" s="120">
        <v>-39.450000000000003</v>
      </c>
      <c r="E9" s="120">
        <v>-40.554000000000002</v>
      </c>
      <c r="F9" s="120">
        <v>-41.717999999999996</v>
      </c>
    </row>
    <row r="10" spans="1:6" x14ac:dyDescent="0.2">
      <c r="A10" s="117" t="s">
        <v>83</v>
      </c>
      <c r="B10" s="117" t="s">
        <v>122</v>
      </c>
      <c r="C10" s="117" t="s">
        <v>248</v>
      </c>
      <c r="D10" s="118">
        <v>-96.668000000000006</v>
      </c>
      <c r="E10" s="118">
        <v>-98.440000000000012</v>
      </c>
      <c r="F10" s="118">
        <v>-100.309</v>
      </c>
    </row>
    <row r="11" spans="1:6" x14ac:dyDescent="0.2">
      <c r="A11" s="119" t="s">
        <v>83</v>
      </c>
      <c r="B11" s="119" t="s">
        <v>122</v>
      </c>
      <c r="C11" s="119" t="s">
        <v>249</v>
      </c>
      <c r="D11" s="120">
        <v>-658.21899999999994</v>
      </c>
      <c r="E11" s="120">
        <v>-656.98199999999997</v>
      </c>
      <c r="F11" s="120">
        <v>-676.06700000000001</v>
      </c>
    </row>
    <row r="12" spans="1:6" x14ac:dyDescent="0.2">
      <c r="A12" s="117" t="s">
        <v>83</v>
      </c>
      <c r="B12" s="117" t="s">
        <v>122</v>
      </c>
      <c r="C12" s="117" t="s">
        <v>250</v>
      </c>
      <c r="D12" s="118">
        <v>-1.2E-2</v>
      </c>
      <c r="E12" s="118">
        <v>-1.2E-2</v>
      </c>
      <c r="F12" s="118">
        <v>-1.2E-2</v>
      </c>
    </row>
    <row r="13" spans="1:6" x14ac:dyDescent="0.2">
      <c r="A13" s="119" t="s">
        <v>83</v>
      </c>
      <c r="B13" s="119" t="s">
        <v>122</v>
      </c>
      <c r="C13" s="119" t="s">
        <v>251</v>
      </c>
      <c r="D13" s="120">
        <v>-3.3</v>
      </c>
      <c r="E13" s="120">
        <v>-3.5</v>
      </c>
      <c r="F13" s="120">
        <v>-3.6539999999999999</v>
      </c>
    </row>
    <row r="14" spans="1:6" x14ac:dyDescent="0.2">
      <c r="A14" s="117" t="s">
        <v>83</v>
      </c>
      <c r="B14" s="117" t="s">
        <v>122</v>
      </c>
      <c r="C14" s="117" t="s">
        <v>252</v>
      </c>
      <c r="D14" s="118">
        <v>-54415.215000000026</v>
      </c>
      <c r="E14" s="118">
        <v>-57591.913</v>
      </c>
      <c r="F14" s="118">
        <v>-60548.008000000002</v>
      </c>
    </row>
    <row r="15" spans="1:6" x14ac:dyDescent="0.2">
      <c r="A15" s="119" t="s">
        <v>83</v>
      </c>
      <c r="B15" s="119" t="s">
        <v>122</v>
      </c>
      <c r="C15" s="119" t="s">
        <v>253</v>
      </c>
      <c r="D15" s="120">
        <v>-70768.706000000006</v>
      </c>
      <c r="E15" s="120">
        <v>-73671.416999999987</v>
      </c>
      <c r="F15" s="120">
        <v>-77014.358000000007</v>
      </c>
    </row>
    <row r="16" spans="1:6" x14ac:dyDescent="0.2">
      <c r="A16" s="117" t="s">
        <v>83</v>
      </c>
      <c r="B16" s="117" t="s">
        <v>122</v>
      </c>
      <c r="C16" s="117" t="s">
        <v>254</v>
      </c>
      <c r="D16" s="118">
        <v>-202.01</v>
      </c>
      <c r="E16" s="118">
        <v>-194.75</v>
      </c>
      <c r="F16" s="118">
        <v>-208.38</v>
      </c>
    </row>
    <row r="17" spans="1:6" x14ac:dyDescent="0.2">
      <c r="A17" s="119" t="s">
        <v>83</v>
      </c>
      <c r="B17" s="119" t="s">
        <v>122</v>
      </c>
      <c r="C17" s="119" t="s">
        <v>255</v>
      </c>
      <c r="D17" s="120">
        <v>-68.944000000000003</v>
      </c>
      <c r="E17" s="120">
        <v>-69.320999999999998</v>
      </c>
      <c r="F17" s="120">
        <v>-69.716999999999999</v>
      </c>
    </row>
    <row r="18" spans="1:6" x14ac:dyDescent="0.2">
      <c r="A18" s="117" t="s">
        <v>83</v>
      </c>
      <c r="B18" s="117" t="s">
        <v>122</v>
      </c>
      <c r="C18" s="117" t="s">
        <v>256</v>
      </c>
      <c r="D18" s="118">
        <v>-1490.8450000000003</v>
      </c>
      <c r="E18" s="118">
        <v>-1550.2359999999999</v>
      </c>
      <c r="F18" s="118">
        <v>-1619.1899999999998</v>
      </c>
    </row>
    <row r="19" spans="1:6" x14ac:dyDescent="0.2">
      <c r="A19" s="119" t="s">
        <v>83</v>
      </c>
      <c r="B19" s="119" t="s">
        <v>122</v>
      </c>
      <c r="C19" s="119" t="s">
        <v>257</v>
      </c>
      <c r="D19" s="120">
        <v>-617.13800000000003</v>
      </c>
      <c r="E19" s="120">
        <v>-643.149</v>
      </c>
      <c r="F19" s="120">
        <v>-671.53200000000004</v>
      </c>
    </row>
    <row r="20" spans="1:6" x14ac:dyDescent="0.2">
      <c r="A20" s="117" t="s">
        <v>83</v>
      </c>
      <c r="B20" s="117" t="s">
        <v>122</v>
      </c>
      <c r="C20" s="117" t="s">
        <v>258</v>
      </c>
      <c r="D20" s="118">
        <v>-4872.5960000000014</v>
      </c>
      <c r="E20" s="118">
        <v>-5222.4850000000006</v>
      </c>
      <c r="F20" s="118">
        <v>-5613.6090000000004</v>
      </c>
    </row>
    <row r="21" spans="1:6" x14ac:dyDescent="0.2">
      <c r="A21" s="119" t="s">
        <v>83</v>
      </c>
      <c r="B21" s="119" t="s">
        <v>122</v>
      </c>
      <c r="C21" s="119" t="s">
        <v>259</v>
      </c>
      <c r="D21" s="120">
        <v>-322.56099999999998</v>
      </c>
      <c r="E21" s="120">
        <v>-341.91500000000002</v>
      </c>
      <c r="F21" s="120">
        <v>-362.43</v>
      </c>
    </row>
    <row r="22" spans="1:6" x14ac:dyDescent="0.2">
      <c r="A22" s="117" t="s">
        <v>83</v>
      </c>
      <c r="B22" s="117" t="s">
        <v>122</v>
      </c>
      <c r="C22" s="117" t="s">
        <v>260</v>
      </c>
      <c r="D22" s="118">
        <v>-72.137</v>
      </c>
      <c r="E22" s="118">
        <v>-75.262999999999991</v>
      </c>
      <c r="F22" s="118">
        <v>-78.656000000000006</v>
      </c>
    </row>
    <row r="23" spans="1:6" x14ac:dyDescent="0.2">
      <c r="A23" s="119" t="s">
        <v>83</v>
      </c>
      <c r="B23" s="119" t="s">
        <v>122</v>
      </c>
      <c r="C23" s="119" t="s">
        <v>261</v>
      </c>
      <c r="D23" s="120">
        <v>-109.12500000000001</v>
      </c>
      <c r="E23" s="120">
        <v>-117.99800000000002</v>
      </c>
      <c r="F23" s="120">
        <v>-124.73700000000001</v>
      </c>
    </row>
    <row r="24" spans="1:6" x14ac:dyDescent="0.2">
      <c r="A24" s="117" t="s">
        <v>83</v>
      </c>
      <c r="B24" s="117" t="s">
        <v>122</v>
      </c>
      <c r="C24" s="117" t="s">
        <v>262</v>
      </c>
      <c r="D24" s="118">
        <v>-20037.703999999998</v>
      </c>
      <c r="E24" s="118">
        <v>-21419.08</v>
      </c>
      <c r="F24" s="118">
        <v>-22588.153999999999</v>
      </c>
    </row>
    <row r="25" spans="1:6" x14ac:dyDescent="0.2">
      <c r="A25" s="119" t="s">
        <v>83</v>
      </c>
      <c r="B25" s="119" t="s">
        <v>122</v>
      </c>
      <c r="C25" s="119" t="s">
        <v>263</v>
      </c>
      <c r="D25" s="120">
        <v>-7790.9929999999995</v>
      </c>
      <c r="E25" s="120">
        <v>-8144.9820000000009</v>
      </c>
      <c r="F25" s="120">
        <v>-8535.3019999999997</v>
      </c>
    </row>
    <row r="26" spans="1:6" x14ac:dyDescent="0.2">
      <c r="A26" s="117" t="s">
        <v>83</v>
      </c>
      <c r="B26" s="117" t="s">
        <v>122</v>
      </c>
      <c r="C26" s="117" t="s">
        <v>264</v>
      </c>
      <c r="D26" s="118">
        <v>-177.21</v>
      </c>
      <c r="E26" s="118">
        <v>-187.58999999999997</v>
      </c>
      <c r="F26" s="118">
        <v>-198.62299999999999</v>
      </c>
    </row>
    <row r="27" spans="1:6" x14ac:dyDescent="0.2">
      <c r="A27" s="119" t="s">
        <v>83</v>
      </c>
      <c r="B27" s="119" t="s">
        <v>122</v>
      </c>
      <c r="C27" s="119" t="s">
        <v>265</v>
      </c>
      <c r="D27" s="120">
        <v>-4072.6869999999999</v>
      </c>
      <c r="E27" s="120">
        <v>-4254.54</v>
      </c>
      <c r="F27" s="120">
        <v>-4448.7640000000001</v>
      </c>
    </row>
    <row r="28" spans="1:6" x14ac:dyDescent="0.2">
      <c r="A28" s="117" t="s">
        <v>83</v>
      </c>
      <c r="B28" s="117" t="s">
        <v>122</v>
      </c>
      <c r="C28" s="117" t="s">
        <v>266</v>
      </c>
      <c r="D28" s="118">
        <v>-679.99699999999996</v>
      </c>
      <c r="E28" s="118">
        <v>-710.03200000000004</v>
      </c>
      <c r="F28" s="118">
        <v>-741.87800000000004</v>
      </c>
    </row>
    <row r="29" spans="1:6" x14ac:dyDescent="0.2">
      <c r="A29" s="119" t="s">
        <v>83</v>
      </c>
      <c r="B29" s="119" t="s">
        <v>122</v>
      </c>
      <c r="C29" s="119" t="s">
        <v>235</v>
      </c>
      <c r="D29" s="120">
        <v>-142078.15699999998</v>
      </c>
      <c r="E29" s="120">
        <v>-148038.73099999997</v>
      </c>
      <c r="F29" s="120">
        <v>-154513.79399999997</v>
      </c>
    </row>
    <row r="30" spans="1:6" x14ac:dyDescent="0.2">
      <c r="A30" s="117" t="s">
        <v>83</v>
      </c>
      <c r="B30" s="117" t="s">
        <v>122</v>
      </c>
      <c r="C30" s="117" t="s">
        <v>267</v>
      </c>
      <c r="D30" s="118">
        <v>-8360.8219999999983</v>
      </c>
      <c r="E30" s="118">
        <v>-8763.9680000000008</v>
      </c>
      <c r="F30" s="118">
        <v>-9175.1219999999994</v>
      </c>
    </row>
    <row r="31" spans="1:6" x14ac:dyDescent="0.2">
      <c r="A31" s="119" t="s">
        <v>83</v>
      </c>
      <c r="B31" s="119" t="s">
        <v>122</v>
      </c>
      <c r="C31" s="119" t="s">
        <v>268</v>
      </c>
      <c r="D31" s="120">
        <v>-1073.288</v>
      </c>
      <c r="E31" s="120">
        <v>-1134.2610000000002</v>
      </c>
      <c r="F31" s="120">
        <v>-1203.865</v>
      </c>
    </row>
    <row r="32" spans="1:6" x14ac:dyDescent="0.2">
      <c r="A32" s="117" t="s">
        <v>83</v>
      </c>
      <c r="B32" s="117" t="s">
        <v>122</v>
      </c>
      <c r="C32" s="117" t="s">
        <v>269</v>
      </c>
      <c r="D32" s="118">
        <v>-6.69</v>
      </c>
      <c r="E32" s="118">
        <v>-7.16</v>
      </c>
      <c r="F32" s="118">
        <v>-7.66</v>
      </c>
    </row>
    <row r="33" spans="1:6" x14ac:dyDescent="0.2">
      <c r="A33" s="119" t="s">
        <v>83</v>
      </c>
      <c r="B33" s="119" t="s">
        <v>122</v>
      </c>
      <c r="C33" s="119" t="s">
        <v>270</v>
      </c>
      <c r="D33" s="120">
        <v>-10212.053999999998</v>
      </c>
      <c r="E33" s="120">
        <v>-10590.341999999999</v>
      </c>
      <c r="F33" s="120">
        <v>-11037.883999999998</v>
      </c>
    </row>
    <row r="34" spans="1:6" x14ac:dyDescent="0.2">
      <c r="A34" s="121" t="s">
        <v>157</v>
      </c>
      <c r="B34" s="122"/>
      <c r="C34" s="122"/>
      <c r="D34" s="123">
        <v>-339792.28299999994</v>
      </c>
      <c r="E34" s="123">
        <v>-355472.12299999996</v>
      </c>
      <c r="F34" s="123">
        <v>-372059.07899999991</v>
      </c>
    </row>
    <row r="35" spans="1:6" x14ac:dyDescent="0.2">
      <c r="A35" s="117" t="s">
        <v>83</v>
      </c>
      <c r="B35" s="117" t="s">
        <v>84</v>
      </c>
      <c r="C35" s="117" t="s">
        <v>245</v>
      </c>
      <c r="D35" s="118">
        <v>-1637.7450000000001</v>
      </c>
      <c r="E35" s="118">
        <v>-1708.5309999999999</v>
      </c>
      <c r="F35" s="118">
        <v>-1784.951</v>
      </c>
    </row>
    <row r="36" spans="1:6" x14ac:dyDescent="0.2">
      <c r="A36" s="119" t="s">
        <v>83</v>
      </c>
      <c r="B36" s="119" t="s">
        <v>84</v>
      </c>
      <c r="C36" s="119" t="s">
        <v>246</v>
      </c>
      <c r="D36" s="120">
        <v>-13750.794</v>
      </c>
      <c r="E36" s="120">
        <v>-14376.118</v>
      </c>
      <c r="F36" s="120">
        <v>-15016.668000000001</v>
      </c>
    </row>
    <row r="37" spans="1:6" x14ac:dyDescent="0.2">
      <c r="A37" s="117" t="s">
        <v>83</v>
      </c>
      <c r="B37" s="117" t="s">
        <v>84</v>
      </c>
      <c r="C37" s="117" t="s">
        <v>271</v>
      </c>
      <c r="D37" s="118">
        <v>-1586.0350000000001</v>
      </c>
      <c r="E37" s="118">
        <v>-1586.5039999999999</v>
      </c>
      <c r="F37" s="118">
        <v>-1587.008</v>
      </c>
    </row>
    <row r="38" spans="1:6" x14ac:dyDescent="0.2">
      <c r="A38" s="119" t="s">
        <v>83</v>
      </c>
      <c r="B38" s="119" t="s">
        <v>84</v>
      </c>
      <c r="C38" s="119" t="s">
        <v>249</v>
      </c>
      <c r="D38" s="120">
        <v>-10036.032999999998</v>
      </c>
      <c r="E38" s="120">
        <v>-10506.757</v>
      </c>
      <c r="F38" s="120">
        <v>-11008.087</v>
      </c>
    </row>
    <row r="39" spans="1:6" x14ac:dyDescent="0.2">
      <c r="A39" s="117" t="s">
        <v>83</v>
      </c>
      <c r="B39" s="117" t="s">
        <v>84</v>
      </c>
      <c r="C39" s="117" t="s">
        <v>250</v>
      </c>
      <c r="D39" s="118">
        <v>-116.46000000000001</v>
      </c>
      <c r="E39" s="118">
        <v>-121.85000000000001</v>
      </c>
      <c r="F39" s="118">
        <v>-127.57</v>
      </c>
    </row>
    <row r="40" spans="1:6" x14ac:dyDescent="0.2">
      <c r="A40" s="119" t="s">
        <v>83</v>
      </c>
      <c r="B40" s="119" t="s">
        <v>84</v>
      </c>
      <c r="C40" s="119" t="s">
        <v>251</v>
      </c>
      <c r="D40" s="120">
        <v>-2937.9160000000006</v>
      </c>
      <c r="E40" s="120">
        <v>-3165.45</v>
      </c>
      <c r="F40" s="120">
        <v>-3414.48</v>
      </c>
    </row>
    <row r="41" spans="1:6" x14ac:dyDescent="0.2">
      <c r="A41" s="117" t="s">
        <v>83</v>
      </c>
      <c r="B41" s="117" t="s">
        <v>84</v>
      </c>
      <c r="C41" s="117" t="s">
        <v>252</v>
      </c>
      <c r="D41" s="118">
        <v>-374684.10400000005</v>
      </c>
      <c r="E41" s="118">
        <v>-380564.78100000002</v>
      </c>
      <c r="F41" s="118">
        <v>-386728.95600000024</v>
      </c>
    </row>
    <row r="42" spans="1:6" x14ac:dyDescent="0.2">
      <c r="A42" s="119" t="s">
        <v>83</v>
      </c>
      <c r="B42" s="119" t="s">
        <v>84</v>
      </c>
      <c r="C42" s="119" t="s">
        <v>253</v>
      </c>
      <c r="D42" s="120">
        <v>-51650.663000000015</v>
      </c>
      <c r="E42" s="120">
        <v>-53811.031000000003</v>
      </c>
      <c r="F42" s="120">
        <v>-59323.706000000006</v>
      </c>
    </row>
    <row r="43" spans="1:6" x14ac:dyDescent="0.2">
      <c r="A43" s="117" t="s">
        <v>83</v>
      </c>
      <c r="B43" s="117" t="s">
        <v>84</v>
      </c>
      <c r="C43" s="117" t="s">
        <v>255</v>
      </c>
      <c r="D43" s="118">
        <v>-6309.2920000000004</v>
      </c>
      <c r="E43" s="118">
        <v>-6600.8269999999993</v>
      </c>
      <c r="F43" s="118">
        <v>-6899.3589999999995</v>
      </c>
    </row>
    <row r="44" spans="1:6" x14ac:dyDescent="0.2">
      <c r="A44" s="119" t="s">
        <v>83</v>
      </c>
      <c r="B44" s="119" t="s">
        <v>84</v>
      </c>
      <c r="C44" s="119" t="s">
        <v>256</v>
      </c>
      <c r="D44" s="120">
        <v>-4.6920000000000002</v>
      </c>
      <c r="E44" s="120">
        <v>-4.9269999999999996</v>
      </c>
      <c r="F44" s="120">
        <v>-5.173</v>
      </c>
    </row>
    <row r="45" spans="1:6" x14ac:dyDescent="0.2">
      <c r="A45" s="117" t="s">
        <v>83</v>
      </c>
      <c r="B45" s="117" t="s">
        <v>84</v>
      </c>
      <c r="C45" s="117" t="s">
        <v>258</v>
      </c>
      <c r="D45" s="118">
        <v>-2221.6030000000001</v>
      </c>
      <c r="E45" s="118">
        <v>-2249.3729999999996</v>
      </c>
      <c r="F45" s="118">
        <v>-2234.6610000000001</v>
      </c>
    </row>
    <row r="46" spans="1:6" x14ac:dyDescent="0.2">
      <c r="A46" s="119" t="s">
        <v>83</v>
      </c>
      <c r="B46" s="119" t="s">
        <v>84</v>
      </c>
      <c r="C46" s="119" t="s">
        <v>260</v>
      </c>
      <c r="D46" s="120">
        <v>-157.35599999999999</v>
      </c>
      <c r="E46" s="120">
        <v>-166.887</v>
      </c>
      <c r="F46" s="120">
        <v>-177.9</v>
      </c>
    </row>
    <row r="47" spans="1:6" x14ac:dyDescent="0.2">
      <c r="A47" s="117" t="s">
        <v>83</v>
      </c>
      <c r="B47" s="117" t="s">
        <v>84</v>
      </c>
      <c r="C47" s="117" t="s">
        <v>233</v>
      </c>
      <c r="D47" s="118">
        <v>-71829.28300000001</v>
      </c>
      <c r="E47" s="118">
        <v>-74258.909000000043</v>
      </c>
      <c r="F47" s="118">
        <v>-77925.22600000001</v>
      </c>
    </row>
    <row r="48" spans="1:6" x14ac:dyDescent="0.2">
      <c r="A48" s="119" t="s">
        <v>83</v>
      </c>
      <c r="B48" s="119" t="s">
        <v>84</v>
      </c>
      <c r="C48" s="119" t="s">
        <v>261</v>
      </c>
      <c r="D48" s="120">
        <v>-1102.4549999999999</v>
      </c>
      <c r="E48" s="120">
        <v>-1150.8239999999998</v>
      </c>
      <c r="F48" s="120">
        <v>-1184.008</v>
      </c>
    </row>
    <row r="49" spans="1:6" x14ac:dyDescent="0.2">
      <c r="A49" s="117" t="s">
        <v>83</v>
      </c>
      <c r="B49" s="117" t="s">
        <v>84</v>
      </c>
      <c r="C49" s="117" t="s">
        <v>262</v>
      </c>
      <c r="D49" s="118">
        <v>-26616.152000000009</v>
      </c>
      <c r="E49" s="118">
        <v>-27978.531999999996</v>
      </c>
      <c r="F49" s="118">
        <v>-29439.878999999994</v>
      </c>
    </row>
    <row r="50" spans="1:6" x14ac:dyDescent="0.2">
      <c r="A50" s="119" t="s">
        <v>83</v>
      </c>
      <c r="B50" s="119" t="s">
        <v>84</v>
      </c>
      <c r="C50" s="119" t="s">
        <v>263</v>
      </c>
      <c r="D50" s="120">
        <v>-14276.58</v>
      </c>
      <c r="E50" s="120">
        <v>-15076.7</v>
      </c>
      <c r="F50" s="120">
        <v>-15787.315000000001</v>
      </c>
    </row>
    <row r="51" spans="1:6" x14ac:dyDescent="0.2">
      <c r="A51" s="117" t="s">
        <v>83</v>
      </c>
      <c r="B51" s="117" t="s">
        <v>84</v>
      </c>
      <c r="C51" s="117" t="s">
        <v>264</v>
      </c>
      <c r="D51" s="118">
        <v>-461.10599999999999</v>
      </c>
      <c r="E51" s="118">
        <v>-502.82400000000001</v>
      </c>
      <c r="F51" s="118">
        <v>-486.363</v>
      </c>
    </row>
    <row r="52" spans="1:6" x14ac:dyDescent="0.2">
      <c r="A52" s="119" t="s">
        <v>83</v>
      </c>
      <c r="B52" s="119" t="s">
        <v>84</v>
      </c>
      <c r="C52" s="119" t="s">
        <v>265</v>
      </c>
      <c r="D52" s="120">
        <v>-39.805999999999997</v>
      </c>
      <c r="E52" s="120">
        <v>-41.954999999999998</v>
      </c>
      <c r="F52" s="120">
        <v>-44.262999999999998</v>
      </c>
    </row>
    <row r="53" spans="1:6" x14ac:dyDescent="0.2">
      <c r="A53" s="117" t="s">
        <v>83</v>
      </c>
      <c r="B53" s="117" t="s">
        <v>84</v>
      </c>
      <c r="C53" s="117" t="s">
        <v>266</v>
      </c>
      <c r="D53" s="118">
        <v>-581.91600000000005</v>
      </c>
      <c r="E53" s="118">
        <v>-606.56700000000001</v>
      </c>
      <c r="F53" s="118">
        <v>-633.41899999999998</v>
      </c>
    </row>
    <row r="54" spans="1:6" x14ac:dyDescent="0.2">
      <c r="A54" s="119" t="s">
        <v>83</v>
      </c>
      <c r="B54" s="119" t="s">
        <v>84</v>
      </c>
      <c r="C54" s="119" t="s">
        <v>235</v>
      </c>
      <c r="D54" s="120">
        <v>-131601.67500000002</v>
      </c>
      <c r="E54" s="120">
        <v>-131085.54299999998</v>
      </c>
      <c r="F54" s="120">
        <v>-136155.234</v>
      </c>
    </row>
    <row r="55" spans="1:6" x14ac:dyDescent="0.2">
      <c r="A55" s="117" t="s">
        <v>83</v>
      </c>
      <c r="B55" s="117" t="s">
        <v>84</v>
      </c>
      <c r="C55" s="117" t="s">
        <v>267</v>
      </c>
      <c r="D55" s="118">
        <v>-9280.7939999999999</v>
      </c>
      <c r="E55" s="118">
        <v>-9731.3269999999993</v>
      </c>
      <c r="F55" s="118">
        <v>-10197.492999999999</v>
      </c>
    </row>
    <row r="56" spans="1:6" x14ac:dyDescent="0.2">
      <c r="A56" s="119" t="s">
        <v>83</v>
      </c>
      <c r="B56" s="119" t="s">
        <v>84</v>
      </c>
      <c r="C56" s="119" t="s">
        <v>237</v>
      </c>
      <c r="D56" s="120">
        <v>-9898.6660000000011</v>
      </c>
      <c r="E56" s="120">
        <v>-10400.987999999999</v>
      </c>
      <c r="F56" s="120">
        <v>-10960.816999999992</v>
      </c>
    </row>
    <row r="57" spans="1:6" x14ac:dyDescent="0.2">
      <c r="A57" s="117" t="s">
        <v>83</v>
      </c>
      <c r="B57" s="117" t="s">
        <v>84</v>
      </c>
      <c r="C57" s="117" t="s">
        <v>272</v>
      </c>
      <c r="D57" s="118">
        <v>-2700.913</v>
      </c>
      <c r="E57" s="118">
        <v>-2985.1110000000003</v>
      </c>
      <c r="F57" s="118">
        <v>-3173.8599999999997</v>
      </c>
    </row>
    <row r="58" spans="1:6" x14ac:dyDescent="0.2">
      <c r="A58" s="119" t="s">
        <v>83</v>
      </c>
      <c r="B58" s="119" t="s">
        <v>84</v>
      </c>
      <c r="C58" s="119" t="s">
        <v>269</v>
      </c>
      <c r="D58" s="120">
        <v>-12.336</v>
      </c>
      <c r="E58" s="120">
        <v>-12.952999999999999</v>
      </c>
      <c r="F58" s="120">
        <v>-13.6</v>
      </c>
    </row>
    <row r="59" spans="1:6" x14ac:dyDescent="0.2">
      <c r="A59" s="117" t="s">
        <v>83</v>
      </c>
      <c r="B59" s="117" t="s">
        <v>84</v>
      </c>
      <c r="C59" s="117" t="s">
        <v>270</v>
      </c>
      <c r="D59" s="118">
        <v>-33098.825000000004</v>
      </c>
      <c r="E59" s="118">
        <v>-33317.845999999998</v>
      </c>
      <c r="F59" s="118">
        <v>-34259.705999999991</v>
      </c>
    </row>
    <row r="60" spans="1:6" x14ac:dyDescent="0.2">
      <c r="A60" s="121" t="s">
        <v>117</v>
      </c>
      <c r="B60" s="122"/>
      <c r="C60" s="122"/>
      <c r="D60" s="123">
        <v>-766593.2</v>
      </c>
      <c r="E60" s="123">
        <v>-782013.11500000011</v>
      </c>
      <c r="F60" s="123">
        <v>-808569.70200000028</v>
      </c>
    </row>
    <row r="61" spans="1:6" x14ac:dyDescent="0.2">
      <c r="A61" s="124" t="s">
        <v>118</v>
      </c>
      <c r="B61" s="125"/>
      <c r="C61" s="125"/>
      <c r="D61" s="126">
        <v>-1106385.4829999998</v>
      </c>
      <c r="E61" s="126">
        <v>-1137485.2380000001</v>
      </c>
      <c r="F61" s="126">
        <v>-1180628.7810000004</v>
      </c>
    </row>
    <row r="62" spans="1:6" x14ac:dyDescent="0.2">
      <c r="A62" s="127"/>
      <c r="B62" s="127"/>
      <c r="C62" s="127"/>
      <c r="D62" s="127"/>
      <c r="E62" s="127"/>
      <c r="F62" s="128"/>
    </row>
    <row r="63" spans="1:6" x14ac:dyDescent="0.2">
      <c r="A63" s="129" t="s">
        <v>19</v>
      </c>
      <c r="B63" s="129"/>
      <c r="C63" s="129"/>
      <c r="D63" s="129"/>
      <c r="E63" s="129"/>
      <c r="F63" s="129"/>
    </row>
    <row r="64" spans="1:6" x14ac:dyDescent="0.2">
      <c r="A64" s="129" t="s">
        <v>273</v>
      </c>
      <c r="B64" s="129"/>
      <c r="C64" s="129"/>
      <c r="D64" s="129"/>
      <c r="E64" s="129"/>
      <c r="F64" s="129"/>
    </row>
    <row r="65" spans="1:6" x14ac:dyDescent="0.2">
      <c r="A65" s="107"/>
      <c r="B65" s="107"/>
      <c r="C65" s="107"/>
      <c r="D65" s="107"/>
      <c r="E65" s="107"/>
      <c r="F65" s="107"/>
    </row>
  </sheetData>
  <mergeCells count="10">
    <mergeCell ref="A61:C61"/>
    <mergeCell ref="A63:F63"/>
    <mergeCell ref="A64:F64"/>
    <mergeCell ref="A65:F65"/>
    <mergeCell ref="A1:F1"/>
    <mergeCell ref="A2:F2"/>
    <mergeCell ref="D3:F3"/>
    <mergeCell ref="A6:F6"/>
    <mergeCell ref="A34:C34"/>
    <mergeCell ref="A60:C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15B9-DF6B-45F0-B0E4-54AE1F1C0336}">
  <dimension ref="A1:F25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25.710937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274</v>
      </c>
      <c r="D7" s="116">
        <v>-7290.4699999999993</v>
      </c>
      <c r="E7" s="116">
        <v>-7252.9059999999999</v>
      </c>
      <c r="F7" s="116">
        <v>-3690.99</v>
      </c>
    </row>
    <row r="8" spans="1:6" x14ac:dyDescent="0.2">
      <c r="A8" s="117" t="s">
        <v>83</v>
      </c>
      <c r="B8" s="117" t="s">
        <v>122</v>
      </c>
      <c r="C8" s="117" t="s">
        <v>275</v>
      </c>
      <c r="D8" s="118">
        <v>-23603.911</v>
      </c>
      <c r="E8" s="118">
        <v>-24611.85</v>
      </c>
      <c r="F8" s="118">
        <v>-24697.981</v>
      </c>
    </row>
    <row r="9" spans="1:6" x14ac:dyDescent="0.2">
      <c r="A9" s="119" t="s">
        <v>83</v>
      </c>
      <c r="B9" s="119" t="s">
        <v>122</v>
      </c>
      <c r="C9" s="119" t="s">
        <v>276</v>
      </c>
      <c r="D9" s="120">
        <v>-8105</v>
      </c>
      <c r="E9" s="120">
        <v>-8445.41</v>
      </c>
      <c r="F9" s="120">
        <v>-8817.0079999999998</v>
      </c>
    </row>
    <row r="10" spans="1:6" x14ac:dyDescent="0.2">
      <c r="A10" s="117" t="s">
        <v>83</v>
      </c>
      <c r="B10" s="117" t="s">
        <v>122</v>
      </c>
      <c r="C10" s="117" t="s">
        <v>277</v>
      </c>
      <c r="D10" s="118">
        <v>-271227.79899999994</v>
      </c>
      <c r="E10" s="118">
        <v>-285161.03399999999</v>
      </c>
      <c r="F10" s="118">
        <v>-299618.90500000009</v>
      </c>
    </row>
    <row r="11" spans="1:6" x14ac:dyDescent="0.2">
      <c r="A11" s="119" t="s">
        <v>83</v>
      </c>
      <c r="B11" s="119" t="s">
        <v>122</v>
      </c>
      <c r="C11" s="119" t="s">
        <v>278</v>
      </c>
      <c r="D11" s="120">
        <v>-2255.9670000000001</v>
      </c>
      <c r="E11" s="120">
        <v>-2413.8850000000002</v>
      </c>
      <c r="F11" s="120">
        <v>-2582.857</v>
      </c>
    </row>
    <row r="12" spans="1:6" x14ac:dyDescent="0.2">
      <c r="A12" s="117" t="s">
        <v>83</v>
      </c>
      <c r="B12" s="117" t="s">
        <v>122</v>
      </c>
      <c r="C12" s="117" t="s">
        <v>279</v>
      </c>
      <c r="D12" s="118">
        <v>-75985.660999999993</v>
      </c>
      <c r="E12" s="118">
        <v>-60105.71</v>
      </c>
      <c r="F12" s="118">
        <v>-62785.39</v>
      </c>
    </row>
    <row r="13" spans="1:6" x14ac:dyDescent="0.2">
      <c r="A13" s="119" t="s">
        <v>83</v>
      </c>
      <c r="B13" s="119" t="s">
        <v>122</v>
      </c>
      <c r="C13" s="119" t="s">
        <v>280</v>
      </c>
      <c r="D13" s="120">
        <v>-48209.203000000001</v>
      </c>
      <c r="E13" s="120">
        <v>-49839.724000000002</v>
      </c>
      <c r="F13" s="120">
        <v>-51985.974999999999</v>
      </c>
    </row>
    <row r="14" spans="1:6" x14ac:dyDescent="0.2">
      <c r="A14" s="117" t="s">
        <v>83</v>
      </c>
      <c r="B14" s="117" t="s">
        <v>122</v>
      </c>
      <c r="C14" s="117" t="s">
        <v>281</v>
      </c>
      <c r="D14" s="118">
        <v>-16178.365</v>
      </c>
      <c r="E14" s="118">
        <v>-18390.39</v>
      </c>
      <c r="F14" s="118">
        <v>-17599.602999999999</v>
      </c>
    </row>
    <row r="15" spans="1:6" x14ac:dyDescent="0.2">
      <c r="A15" s="119" t="s">
        <v>83</v>
      </c>
      <c r="B15" s="119" t="s">
        <v>122</v>
      </c>
      <c r="C15" s="119" t="s">
        <v>282</v>
      </c>
      <c r="D15" s="120">
        <v>-2552.7089999999998</v>
      </c>
      <c r="E15" s="120">
        <v>-2679.232</v>
      </c>
      <c r="F15" s="120">
        <v>-2820.8649999999998</v>
      </c>
    </row>
    <row r="16" spans="1:6" x14ac:dyDescent="0.2">
      <c r="A16" s="117" t="s">
        <v>83</v>
      </c>
      <c r="B16" s="117" t="s">
        <v>122</v>
      </c>
      <c r="C16" s="117" t="s">
        <v>283</v>
      </c>
      <c r="D16" s="118">
        <v>-107986.223</v>
      </c>
      <c r="E16" s="118">
        <v>-112731.61199999999</v>
      </c>
      <c r="F16" s="118">
        <v>-117801.405</v>
      </c>
    </row>
    <row r="17" spans="1:6" x14ac:dyDescent="0.2">
      <c r="A17" s="119" t="s">
        <v>83</v>
      </c>
      <c r="B17" s="119" t="s">
        <v>122</v>
      </c>
      <c r="C17" s="119" t="s">
        <v>284</v>
      </c>
      <c r="D17" s="120">
        <v>-478104.05099999998</v>
      </c>
      <c r="E17" s="120">
        <v>-493946.54000000004</v>
      </c>
      <c r="F17" s="120">
        <v>-508387.6179999999</v>
      </c>
    </row>
    <row r="18" spans="1:6" x14ac:dyDescent="0.2">
      <c r="A18" s="117" t="s">
        <v>83</v>
      </c>
      <c r="B18" s="117" t="s">
        <v>122</v>
      </c>
      <c r="C18" s="117" t="s">
        <v>285</v>
      </c>
      <c r="D18" s="118">
        <v>-5076.75</v>
      </c>
      <c r="E18" s="118">
        <v>-5330.59</v>
      </c>
      <c r="F18" s="118">
        <v>-5597.12</v>
      </c>
    </row>
    <row r="19" spans="1:6" x14ac:dyDescent="0.2">
      <c r="A19" s="119" t="s">
        <v>83</v>
      </c>
      <c r="B19" s="119" t="s">
        <v>122</v>
      </c>
      <c r="C19" s="119" t="s">
        <v>286</v>
      </c>
      <c r="D19" s="120">
        <v>-885669.58600000001</v>
      </c>
      <c r="E19" s="120">
        <v>-933420.77500000014</v>
      </c>
      <c r="F19" s="120">
        <v>-983817.96900000016</v>
      </c>
    </row>
    <row r="20" spans="1:6" x14ac:dyDescent="0.2">
      <c r="A20" s="121" t="s">
        <v>157</v>
      </c>
      <c r="B20" s="122"/>
      <c r="C20" s="122"/>
      <c r="D20" s="123">
        <v>-1932245.6949999998</v>
      </c>
      <c r="E20" s="123">
        <v>-2004329.6580000003</v>
      </c>
      <c r="F20" s="123">
        <v>-2090203.6860000002</v>
      </c>
    </row>
    <row r="21" spans="1:6" x14ac:dyDescent="0.2">
      <c r="A21" s="124" t="s">
        <v>118</v>
      </c>
      <c r="B21" s="125"/>
      <c r="C21" s="125"/>
      <c r="D21" s="126">
        <v>-1932245.6949999998</v>
      </c>
      <c r="E21" s="126">
        <v>-2004329.6580000003</v>
      </c>
      <c r="F21" s="126">
        <v>-2090203.6860000002</v>
      </c>
    </row>
    <row r="22" spans="1:6" x14ac:dyDescent="0.2">
      <c r="A22" s="127"/>
      <c r="B22" s="127"/>
      <c r="C22" s="127"/>
      <c r="D22" s="127"/>
      <c r="E22" s="127"/>
      <c r="F22" s="128"/>
    </row>
    <row r="23" spans="1:6" x14ac:dyDescent="0.2">
      <c r="A23" s="129" t="s">
        <v>19</v>
      </c>
      <c r="B23" s="129"/>
      <c r="C23" s="129"/>
      <c r="D23" s="129"/>
      <c r="E23" s="129"/>
      <c r="F23" s="129"/>
    </row>
    <row r="24" spans="1:6" x14ac:dyDescent="0.2">
      <c r="A24" s="129" t="s">
        <v>287</v>
      </c>
      <c r="B24" s="129"/>
      <c r="C24" s="129"/>
      <c r="D24" s="129"/>
      <c r="E24" s="129"/>
      <c r="F24" s="129"/>
    </row>
    <row r="25" spans="1:6" x14ac:dyDescent="0.2">
      <c r="A25" s="107"/>
      <c r="B25" s="107"/>
      <c r="C25" s="107"/>
      <c r="D25" s="107"/>
      <c r="E25" s="107"/>
      <c r="F25" s="107"/>
    </row>
  </sheetData>
  <mergeCells count="9">
    <mergeCell ref="A23:F23"/>
    <mergeCell ref="A24:F24"/>
    <mergeCell ref="A25:F25"/>
    <mergeCell ref="A1:F1"/>
    <mergeCell ref="A2:F2"/>
    <mergeCell ref="D3:F3"/>
    <mergeCell ref="A6:F6"/>
    <mergeCell ref="A20:C20"/>
    <mergeCell ref="A21:C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403E-F562-44BB-9124-5056D95838F3}">
  <dimension ref="A1:F85"/>
  <sheetViews>
    <sheetView topLeftCell="A25" workbookViewId="0">
      <selection activeCell="C11" sqref="C1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43.28515625" bestFit="1" customWidth="1"/>
    <col min="4" max="6" width="14.5703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84</v>
      </c>
      <c r="C7" s="115" t="s">
        <v>288</v>
      </c>
      <c r="D7" s="116">
        <v>-40.1</v>
      </c>
      <c r="E7" s="116">
        <v>-60.1</v>
      </c>
      <c r="F7" s="116">
        <v>-72.099999999999994</v>
      </c>
    </row>
    <row r="8" spans="1:6" x14ac:dyDescent="0.2">
      <c r="A8" s="117" t="s">
        <v>83</v>
      </c>
      <c r="B8" s="117" t="s">
        <v>84</v>
      </c>
      <c r="C8" s="117" t="s">
        <v>289</v>
      </c>
      <c r="D8" s="118">
        <v>-2800</v>
      </c>
      <c r="E8" s="118">
        <v>-2968</v>
      </c>
      <c r="F8" s="118">
        <v>-3173.3119999999999</v>
      </c>
    </row>
    <row r="9" spans="1:6" x14ac:dyDescent="0.2">
      <c r="A9" s="119" t="s">
        <v>83</v>
      </c>
      <c r="B9" s="119" t="s">
        <v>84</v>
      </c>
      <c r="C9" s="119" t="s">
        <v>290</v>
      </c>
      <c r="D9" s="120">
        <v>-1959.17</v>
      </c>
      <c r="E9" s="120">
        <v>-1098.8900000000001</v>
      </c>
      <c r="F9" s="120">
        <v>-1000</v>
      </c>
    </row>
    <row r="10" spans="1:6" x14ac:dyDescent="0.2">
      <c r="A10" s="117" t="s">
        <v>83</v>
      </c>
      <c r="B10" s="117" t="s">
        <v>84</v>
      </c>
      <c r="C10" s="117" t="s">
        <v>291</v>
      </c>
      <c r="D10" s="118">
        <v>-1549.7</v>
      </c>
      <c r="E10" s="130" t="s">
        <v>37</v>
      </c>
      <c r="F10" s="118">
        <v>-1E-3</v>
      </c>
    </row>
    <row r="11" spans="1:6" x14ac:dyDescent="0.2">
      <c r="A11" s="119" t="s">
        <v>83</v>
      </c>
      <c r="B11" s="119" t="s">
        <v>84</v>
      </c>
      <c r="C11" s="119" t="s">
        <v>292</v>
      </c>
      <c r="D11" s="120">
        <v>-2669.6529999999998</v>
      </c>
      <c r="E11" s="131" t="s">
        <v>37</v>
      </c>
      <c r="F11" s="131" t="s">
        <v>37</v>
      </c>
    </row>
    <row r="12" spans="1:6" x14ac:dyDescent="0.2">
      <c r="A12" s="117" t="s">
        <v>83</v>
      </c>
      <c r="B12" s="117" t="s">
        <v>84</v>
      </c>
      <c r="C12" s="117" t="s">
        <v>293</v>
      </c>
      <c r="D12" s="118">
        <v>-18046.718999999997</v>
      </c>
      <c r="E12" s="118">
        <v>-7433.0079999999998</v>
      </c>
      <c r="F12" s="118">
        <v>-7694.1239999999998</v>
      </c>
    </row>
    <row r="13" spans="1:6" x14ac:dyDescent="0.2">
      <c r="A13" s="119" t="s">
        <v>83</v>
      </c>
      <c r="B13" s="119" t="s">
        <v>84</v>
      </c>
      <c r="C13" s="119" t="s">
        <v>294</v>
      </c>
      <c r="D13" s="120">
        <v>-500.012</v>
      </c>
      <c r="E13" s="120">
        <v>-1.2E-2</v>
      </c>
      <c r="F13" s="120">
        <v>-1.2E-2</v>
      </c>
    </row>
    <row r="14" spans="1:6" x14ac:dyDescent="0.2">
      <c r="A14" s="117" t="s">
        <v>83</v>
      </c>
      <c r="B14" s="117" t="s">
        <v>84</v>
      </c>
      <c r="C14" s="117" t="s">
        <v>295</v>
      </c>
      <c r="D14" s="118"/>
      <c r="E14" s="118"/>
      <c r="F14" s="118"/>
    </row>
    <row r="15" spans="1:6" x14ac:dyDescent="0.2">
      <c r="A15" s="119" t="s">
        <v>83</v>
      </c>
      <c r="B15" s="119" t="s">
        <v>84</v>
      </c>
      <c r="C15" s="119" t="s">
        <v>296</v>
      </c>
      <c r="D15" s="120">
        <v>-28.5</v>
      </c>
      <c r="E15" s="120">
        <v>-28.5</v>
      </c>
      <c r="F15" s="120">
        <v>-28.5</v>
      </c>
    </row>
    <row r="16" spans="1:6" x14ac:dyDescent="0.2">
      <c r="A16" s="117" t="s">
        <v>83</v>
      </c>
      <c r="B16" s="117" t="s">
        <v>84</v>
      </c>
      <c r="C16" s="117" t="s">
        <v>297</v>
      </c>
      <c r="D16" s="118">
        <v>-3700.0839999999998</v>
      </c>
      <c r="E16" s="118">
        <v>-2696.7249999999999</v>
      </c>
      <c r="F16" s="130" t="s">
        <v>37</v>
      </c>
    </row>
    <row r="17" spans="1:6" x14ac:dyDescent="0.2">
      <c r="A17" s="119" t="s">
        <v>83</v>
      </c>
      <c r="B17" s="119" t="s">
        <v>84</v>
      </c>
      <c r="C17" s="119" t="s">
        <v>298</v>
      </c>
      <c r="D17" s="120">
        <v>-15870</v>
      </c>
      <c r="E17" s="120">
        <v>-17297</v>
      </c>
      <c r="F17" s="120">
        <v>-18075</v>
      </c>
    </row>
    <row r="18" spans="1:6" x14ac:dyDescent="0.2">
      <c r="A18" s="117" t="s">
        <v>83</v>
      </c>
      <c r="B18" s="117" t="s">
        <v>84</v>
      </c>
      <c r="C18" s="117" t="s">
        <v>299</v>
      </c>
      <c r="D18" s="118">
        <v>-10244.798999999999</v>
      </c>
      <c r="E18" s="118">
        <v>-7686.7609999999986</v>
      </c>
      <c r="F18" s="118">
        <v>-7795.7499999999991</v>
      </c>
    </row>
    <row r="19" spans="1:6" x14ac:dyDescent="0.2">
      <c r="A19" s="119" t="s">
        <v>83</v>
      </c>
      <c r="B19" s="119" t="s">
        <v>84</v>
      </c>
      <c r="C19" s="119" t="s">
        <v>300</v>
      </c>
      <c r="D19" s="120">
        <v>-357.779</v>
      </c>
      <c r="E19" s="120">
        <v>-373.52100000000002</v>
      </c>
      <c r="F19" s="120">
        <v>-390.32900000000001</v>
      </c>
    </row>
    <row r="20" spans="1:6" x14ac:dyDescent="0.2">
      <c r="A20" s="117" t="s">
        <v>83</v>
      </c>
      <c r="B20" s="117" t="s">
        <v>84</v>
      </c>
      <c r="C20" s="117" t="s">
        <v>301</v>
      </c>
      <c r="D20" s="118">
        <v>-10795289.642000001</v>
      </c>
      <c r="E20" s="118">
        <v>-10880122.414000001</v>
      </c>
      <c r="F20" s="118">
        <v>-11023109.683999998</v>
      </c>
    </row>
    <row r="21" spans="1:6" x14ac:dyDescent="0.2">
      <c r="A21" s="119" t="s">
        <v>83</v>
      </c>
      <c r="B21" s="119" t="s">
        <v>84</v>
      </c>
      <c r="C21" s="119" t="s">
        <v>302</v>
      </c>
      <c r="D21" s="120">
        <v>-2475</v>
      </c>
      <c r="E21" s="131" t="s">
        <v>37</v>
      </c>
      <c r="F21" s="131" t="s">
        <v>37</v>
      </c>
    </row>
    <row r="22" spans="1:6" x14ac:dyDescent="0.2">
      <c r="A22" s="117" t="s">
        <v>83</v>
      </c>
      <c r="B22" s="117" t="s">
        <v>84</v>
      </c>
      <c r="C22" s="117" t="s">
        <v>303</v>
      </c>
      <c r="D22" s="118">
        <v>-71501443.745999873</v>
      </c>
      <c r="E22" s="118">
        <v>-76562961.705999941</v>
      </c>
      <c r="F22" s="118">
        <v>-75955009.690000013</v>
      </c>
    </row>
    <row r="23" spans="1:6" x14ac:dyDescent="0.2">
      <c r="A23" s="119" t="s">
        <v>83</v>
      </c>
      <c r="B23" s="119" t="s">
        <v>84</v>
      </c>
      <c r="C23" s="119" t="s">
        <v>304</v>
      </c>
      <c r="D23" s="120">
        <v>-750</v>
      </c>
      <c r="E23" s="131" t="s">
        <v>37</v>
      </c>
      <c r="F23" s="131" t="s">
        <v>37</v>
      </c>
    </row>
    <row r="24" spans="1:6" x14ac:dyDescent="0.2">
      <c r="A24" s="117" t="s">
        <v>83</v>
      </c>
      <c r="B24" s="117" t="s">
        <v>84</v>
      </c>
      <c r="C24" s="117" t="s">
        <v>305</v>
      </c>
      <c r="D24" s="118">
        <v>-753301.65999999968</v>
      </c>
      <c r="E24" s="118">
        <v>-87328.37099999997</v>
      </c>
      <c r="F24" s="118">
        <v>-81933.704999999987</v>
      </c>
    </row>
    <row r="25" spans="1:6" x14ac:dyDescent="0.2">
      <c r="A25" s="119" t="s">
        <v>83</v>
      </c>
      <c r="B25" s="119" t="s">
        <v>84</v>
      </c>
      <c r="C25" s="119" t="s">
        <v>306</v>
      </c>
      <c r="D25" s="120">
        <v>-2000</v>
      </c>
      <c r="E25" s="120">
        <v>-2000</v>
      </c>
      <c r="F25" s="120">
        <v>-2000</v>
      </c>
    </row>
    <row r="26" spans="1:6" x14ac:dyDescent="0.2">
      <c r="A26" s="117" t="s">
        <v>83</v>
      </c>
      <c r="B26" s="117" t="s">
        <v>84</v>
      </c>
      <c r="C26" s="117" t="s">
        <v>307</v>
      </c>
      <c r="D26" s="118">
        <v>-11533255.732999999</v>
      </c>
      <c r="E26" s="118">
        <v>-12176321.940000001</v>
      </c>
      <c r="F26" s="118">
        <v>-12099031</v>
      </c>
    </row>
    <row r="27" spans="1:6" x14ac:dyDescent="0.2">
      <c r="A27" s="119" t="s">
        <v>83</v>
      </c>
      <c r="B27" s="119" t="s">
        <v>84</v>
      </c>
      <c r="C27" s="119" t="s">
        <v>308</v>
      </c>
      <c r="D27" s="120">
        <v>-306.74</v>
      </c>
      <c r="E27" s="120">
        <v>-319.01</v>
      </c>
      <c r="F27" s="120">
        <v>-331.77</v>
      </c>
    </row>
    <row r="28" spans="1:6" x14ac:dyDescent="0.2">
      <c r="A28" s="117" t="s">
        <v>83</v>
      </c>
      <c r="B28" s="117" t="s">
        <v>84</v>
      </c>
      <c r="C28" s="117" t="s">
        <v>309</v>
      </c>
      <c r="D28" s="118">
        <v>-33070.874000000003</v>
      </c>
      <c r="E28" s="130" t="s">
        <v>37</v>
      </c>
      <c r="F28" s="130" t="s">
        <v>37</v>
      </c>
    </row>
    <row r="29" spans="1:6" x14ac:dyDescent="0.2">
      <c r="A29" s="119" t="s">
        <v>83</v>
      </c>
      <c r="B29" s="119" t="s">
        <v>84</v>
      </c>
      <c r="C29" s="119" t="s">
        <v>310</v>
      </c>
      <c r="D29" s="120"/>
      <c r="E29" s="120"/>
      <c r="F29" s="120"/>
    </row>
    <row r="30" spans="1:6" x14ac:dyDescent="0.2">
      <c r="A30" s="117" t="s">
        <v>83</v>
      </c>
      <c r="B30" s="117" t="s">
        <v>84</v>
      </c>
      <c r="C30" s="117" t="s">
        <v>311</v>
      </c>
      <c r="D30" s="118">
        <v>-324989.31400000001</v>
      </c>
      <c r="E30" s="118">
        <v>-309679.86600000004</v>
      </c>
      <c r="F30" s="118">
        <v>-333284.41200000001</v>
      </c>
    </row>
    <row r="31" spans="1:6" x14ac:dyDescent="0.2">
      <c r="A31" s="119" t="s">
        <v>83</v>
      </c>
      <c r="B31" s="119" t="s">
        <v>84</v>
      </c>
      <c r="C31" s="119" t="s">
        <v>312</v>
      </c>
      <c r="D31" s="120">
        <v>-11267</v>
      </c>
      <c r="E31" s="120">
        <v>-11913</v>
      </c>
      <c r="F31" s="120">
        <v>-12438</v>
      </c>
    </row>
    <row r="32" spans="1:6" x14ac:dyDescent="0.2">
      <c r="A32" s="117" t="s">
        <v>83</v>
      </c>
      <c r="B32" s="117" t="s">
        <v>84</v>
      </c>
      <c r="C32" s="117" t="s">
        <v>313</v>
      </c>
      <c r="D32" s="118">
        <v>-196615.69900000002</v>
      </c>
      <c r="E32" s="118">
        <v>-166891.24300000002</v>
      </c>
      <c r="F32" s="118">
        <v>-178643.96799999999</v>
      </c>
    </row>
    <row r="33" spans="1:6" x14ac:dyDescent="0.2">
      <c r="A33" s="119" t="s">
        <v>83</v>
      </c>
      <c r="B33" s="119" t="s">
        <v>84</v>
      </c>
      <c r="C33" s="119" t="s">
        <v>314</v>
      </c>
      <c r="D33" s="120">
        <v>-65901.25</v>
      </c>
      <c r="E33" s="120">
        <v>-95575.71</v>
      </c>
      <c r="F33" s="120">
        <v>-100347.23</v>
      </c>
    </row>
    <row r="34" spans="1:6" x14ac:dyDescent="0.2">
      <c r="A34" s="117" t="s">
        <v>83</v>
      </c>
      <c r="B34" s="117" t="s">
        <v>84</v>
      </c>
      <c r="C34" s="117" t="s">
        <v>315</v>
      </c>
      <c r="D34" s="118">
        <v>-125.004</v>
      </c>
      <c r="E34" s="118">
        <v>-135</v>
      </c>
      <c r="F34" s="118">
        <v>-149.00399999999999</v>
      </c>
    </row>
    <row r="35" spans="1:6" x14ac:dyDescent="0.2">
      <c r="A35" s="119" t="s">
        <v>83</v>
      </c>
      <c r="B35" s="119" t="s">
        <v>84</v>
      </c>
      <c r="C35" s="119" t="s">
        <v>316</v>
      </c>
      <c r="D35" s="120">
        <v>-598.12099999999998</v>
      </c>
      <c r="E35" s="131" t="s">
        <v>37</v>
      </c>
      <c r="F35" s="131" t="s">
        <v>37</v>
      </c>
    </row>
    <row r="36" spans="1:6" x14ac:dyDescent="0.2">
      <c r="A36" s="117" t="s">
        <v>83</v>
      </c>
      <c r="B36" s="117" t="s">
        <v>84</v>
      </c>
      <c r="C36" s="117" t="s">
        <v>317</v>
      </c>
      <c r="D36" s="118">
        <v>-551143.98</v>
      </c>
      <c r="E36" s="118">
        <v>-550276.30300000007</v>
      </c>
      <c r="F36" s="118">
        <v>-547730.80100000009</v>
      </c>
    </row>
    <row r="37" spans="1:6" x14ac:dyDescent="0.2">
      <c r="A37" s="119" t="s">
        <v>83</v>
      </c>
      <c r="B37" s="119" t="s">
        <v>84</v>
      </c>
      <c r="C37" s="119" t="s">
        <v>318</v>
      </c>
      <c r="D37" s="120">
        <v>-13286.196</v>
      </c>
      <c r="E37" s="120">
        <v>-8152.5920000000006</v>
      </c>
      <c r="F37" s="120">
        <v>-6185.8180000000002</v>
      </c>
    </row>
    <row r="38" spans="1:6" x14ac:dyDescent="0.2">
      <c r="A38" s="117" t="s">
        <v>83</v>
      </c>
      <c r="B38" s="117" t="s">
        <v>84</v>
      </c>
      <c r="C38" s="117" t="s">
        <v>319</v>
      </c>
      <c r="D38" s="118">
        <v>-1200</v>
      </c>
      <c r="E38" s="130" t="s">
        <v>37</v>
      </c>
      <c r="F38" s="130" t="s">
        <v>37</v>
      </c>
    </row>
    <row r="39" spans="1:6" x14ac:dyDescent="0.2">
      <c r="A39" s="119" t="s">
        <v>83</v>
      </c>
      <c r="B39" s="119" t="s">
        <v>84</v>
      </c>
      <c r="C39" s="119" t="s">
        <v>320</v>
      </c>
      <c r="D39" s="120">
        <v>-896.34</v>
      </c>
      <c r="E39" s="120">
        <v>-896.34</v>
      </c>
      <c r="F39" s="120">
        <v>-896.34</v>
      </c>
    </row>
    <row r="40" spans="1:6" x14ac:dyDescent="0.2">
      <c r="A40" s="117" t="s">
        <v>83</v>
      </c>
      <c r="B40" s="117" t="s">
        <v>84</v>
      </c>
      <c r="C40" s="117" t="s">
        <v>321</v>
      </c>
      <c r="D40" s="118">
        <v>-191697.815</v>
      </c>
      <c r="E40" s="118">
        <v>-332865.14199999999</v>
      </c>
      <c r="F40" s="118">
        <v>-310810.98499999999</v>
      </c>
    </row>
    <row r="41" spans="1:6" x14ac:dyDescent="0.2">
      <c r="A41" s="119" t="s">
        <v>83</v>
      </c>
      <c r="B41" s="119" t="s">
        <v>84</v>
      </c>
      <c r="C41" s="119" t="s">
        <v>322</v>
      </c>
      <c r="D41" s="131" t="s">
        <v>37</v>
      </c>
      <c r="E41" s="120">
        <v>-2E-3</v>
      </c>
      <c r="F41" s="120">
        <v>-1E-3</v>
      </c>
    </row>
    <row r="42" spans="1:6" x14ac:dyDescent="0.2">
      <c r="A42" s="117" t="s">
        <v>83</v>
      </c>
      <c r="B42" s="117" t="s">
        <v>84</v>
      </c>
      <c r="C42" s="117" t="s">
        <v>323</v>
      </c>
      <c r="D42" s="118">
        <v>-259</v>
      </c>
      <c r="E42" s="118">
        <v>-259.00099999999998</v>
      </c>
      <c r="F42" s="118">
        <v>-259.00099999999998</v>
      </c>
    </row>
    <row r="43" spans="1:6" x14ac:dyDescent="0.2">
      <c r="A43" s="119" t="s">
        <v>83</v>
      </c>
      <c r="B43" s="119" t="s">
        <v>84</v>
      </c>
      <c r="C43" s="119" t="s">
        <v>324</v>
      </c>
      <c r="D43" s="120">
        <v>-165815.014</v>
      </c>
      <c r="E43" s="120">
        <v>-6921.393</v>
      </c>
      <c r="F43" s="120">
        <v>-7224.8890000000001</v>
      </c>
    </row>
    <row r="44" spans="1:6" x14ac:dyDescent="0.2">
      <c r="A44" s="117" t="s">
        <v>83</v>
      </c>
      <c r="B44" s="117" t="s">
        <v>84</v>
      </c>
      <c r="C44" s="117" t="s">
        <v>325</v>
      </c>
      <c r="D44" s="118">
        <v>-275926</v>
      </c>
      <c r="E44" s="118">
        <v>-288504.00099999999</v>
      </c>
      <c r="F44" s="118">
        <v>-280204.00099999999</v>
      </c>
    </row>
    <row r="45" spans="1:6" x14ac:dyDescent="0.2">
      <c r="A45" s="119" t="s">
        <v>83</v>
      </c>
      <c r="B45" s="119" t="s">
        <v>84</v>
      </c>
      <c r="C45" s="119" t="s">
        <v>326</v>
      </c>
      <c r="D45" s="120">
        <v>-914858.85099999967</v>
      </c>
      <c r="E45" s="120">
        <v>-831606.96900000004</v>
      </c>
      <c r="F45" s="120">
        <v>-792202.17100000032</v>
      </c>
    </row>
    <row r="46" spans="1:6" x14ac:dyDescent="0.2">
      <c r="A46" s="117" t="s">
        <v>83</v>
      </c>
      <c r="B46" s="117" t="s">
        <v>84</v>
      </c>
      <c r="C46" s="117" t="s">
        <v>327</v>
      </c>
      <c r="D46" s="118">
        <v>34823.110999999997</v>
      </c>
      <c r="E46" s="118">
        <v>36355.328000000001</v>
      </c>
      <c r="F46" s="118">
        <v>37991.317000000003</v>
      </c>
    </row>
    <row r="47" spans="1:6" x14ac:dyDescent="0.2">
      <c r="A47" s="119" t="s">
        <v>83</v>
      </c>
      <c r="B47" s="119" t="s">
        <v>84</v>
      </c>
      <c r="C47" s="119" t="s">
        <v>328</v>
      </c>
      <c r="D47" s="120">
        <v>-38459.014000000003</v>
      </c>
      <c r="E47" s="120">
        <v>-24063.016</v>
      </c>
      <c r="F47" s="120">
        <v>-27671.016</v>
      </c>
    </row>
    <row r="48" spans="1:6" x14ac:dyDescent="0.2">
      <c r="A48" s="117" t="s">
        <v>83</v>
      </c>
      <c r="B48" s="117" t="s">
        <v>84</v>
      </c>
      <c r="C48" s="117" t="s">
        <v>329</v>
      </c>
      <c r="D48" s="118">
        <v>-225</v>
      </c>
      <c r="E48" s="118">
        <v>-235</v>
      </c>
      <c r="F48" s="118">
        <v>-249</v>
      </c>
    </row>
    <row r="49" spans="1:6" x14ac:dyDescent="0.2">
      <c r="A49" s="119" t="s">
        <v>83</v>
      </c>
      <c r="B49" s="119" t="s">
        <v>84</v>
      </c>
      <c r="C49" s="119" t="s">
        <v>330</v>
      </c>
      <c r="D49" s="120"/>
      <c r="E49" s="120"/>
      <c r="F49" s="120"/>
    </row>
    <row r="50" spans="1:6" x14ac:dyDescent="0.2">
      <c r="A50" s="117" t="s">
        <v>83</v>
      </c>
      <c r="B50" s="117" t="s">
        <v>84</v>
      </c>
      <c r="C50" s="117" t="s">
        <v>331</v>
      </c>
      <c r="D50" s="118">
        <v>-1392</v>
      </c>
      <c r="E50" s="118">
        <v>-1447.68</v>
      </c>
      <c r="F50" s="118">
        <v>-1505.587</v>
      </c>
    </row>
    <row r="51" spans="1:6" x14ac:dyDescent="0.2">
      <c r="A51" s="119" t="s">
        <v>83</v>
      </c>
      <c r="B51" s="119" t="s">
        <v>84</v>
      </c>
      <c r="C51" s="119" t="s">
        <v>332</v>
      </c>
      <c r="D51" s="120">
        <v>-6250.0119999999997</v>
      </c>
      <c r="E51" s="120">
        <v>-4552.0140000000001</v>
      </c>
      <c r="F51" s="120">
        <v>-4597.8620000000001</v>
      </c>
    </row>
    <row r="52" spans="1:6" x14ac:dyDescent="0.2">
      <c r="A52" s="117" t="s">
        <v>83</v>
      </c>
      <c r="B52" s="117" t="s">
        <v>84</v>
      </c>
      <c r="C52" s="117" t="s">
        <v>333</v>
      </c>
      <c r="D52" s="118">
        <v>-53828.724999999999</v>
      </c>
      <c r="E52" s="118">
        <v>-31245.295999999998</v>
      </c>
      <c r="F52" s="118">
        <v>-3653.732</v>
      </c>
    </row>
    <row r="53" spans="1:6" x14ac:dyDescent="0.2">
      <c r="A53" s="119" t="s">
        <v>83</v>
      </c>
      <c r="B53" s="119" t="s">
        <v>84</v>
      </c>
      <c r="C53" s="119" t="s">
        <v>334</v>
      </c>
      <c r="D53" s="120">
        <v>-1995.19</v>
      </c>
      <c r="E53" s="120">
        <v>-1995.19</v>
      </c>
      <c r="F53" s="120">
        <v>-1995.19</v>
      </c>
    </row>
    <row r="54" spans="1:6" x14ac:dyDescent="0.2">
      <c r="A54" s="117" t="s">
        <v>83</v>
      </c>
      <c r="B54" s="117" t="s">
        <v>84</v>
      </c>
      <c r="C54" s="117" t="s">
        <v>335</v>
      </c>
      <c r="D54" s="118">
        <v>-440</v>
      </c>
      <c r="E54" s="130" t="s">
        <v>37</v>
      </c>
      <c r="F54" s="130" t="s">
        <v>37</v>
      </c>
    </row>
    <row r="55" spans="1:6" x14ac:dyDescent="0.2">
      <c r="A55" s="119" t="s">
        <v>83</v>
      </c>
      <c r="B55" s="119" t="s">
        <v>84</v>
      </c>
      <c r="C55" s="119" t="s">
        <v>336</v>
      </c>
      <c r="D55" s="120">
        <v>-20380.608999999997</v>
      </c>
      <c r="E55" s="120">
        <v>-16028.913</v>
      </c>
      <c r="F55" s="120">
        <v>-3783.009</v>
      </c>
    </row>
    <row r="56" spans="1:6" x14ac:dyDescent="0.2">
      <c r="A56" s="117" t="s">
        <v>83</v>
      </c>
      <c r="B56" s="117" t="s">
        <v>84</v>
      </c>
      <c r="C56" s="117" t="s">
        <v>337</v>
      </c>
      <c r="D56" s="118">
        <v>-280</v>
      </c>
      <c r="E56" s="130" t="s">
        <v>37</v>
      </c>
      <c r="F56" s="130" t="s">
        <v>37</v>
      </c>
    </row>
    <row r="57" spans="1:6" x14ac:dyDescent="0.2">
      <c r="A57" s="119" t="s">
        <v>83</v>
      </c>
      <c r="B57" s="119" t="s">
        <v>84</v>
      </c>
      <c r="C57" s="119" t="s">
        <v>338</v>
      </c>
      <c r="D57" s="120">
        <v>-4169.308</v>
      </c>
      <c r="E57" s="120">
        <v>-3514.7940000000003</v>
      </c>
      <c r="F57" s="120">
        <v>-3571.741</v>
      </c>
    </row>
    <row r="58" spans="1:6" x14ac:dyDescent="0.2">
      <c r="A58" s="117" t="s">
        <v>83</v>
      </c>
      <c r="B58" s="117" t="s">
        <v>84</v>
      </c>
      <c r="C58" s="117" t="s">
        <v>339</v>
      </c>
      <c r="D58" s="118">
        <v>-7450</v>
      </c>
      <c r="E58" s="118">
        <v>-7807</v>
      </c>
      <c r="F58" s="118">
        <v>-7984</v>
      </c>
    </row>
    <row r="59" spans="1:6" x14ac:dyDescent="0.2">
      <c r="A59" s="119" t="s">
        <v>83</v>
      </c>
      <c r="B59" s="119" t="s">
        <v>84</v>
      </c>
      <c r="C59" s="119" t="s">
        <v>340</v>
      </c>
      <c r="D59" s="120">
        <v>-1510</v>
      </c>
      <c r="E59" s="131" t="s">
        <v>37</v>
      </c>
      <c r="F59" s="131" t="s">
        <v>37</v>
      </c>
    </row>
    <row r="60" spans="1:6" x14ac:dyDescent="0.2">
      <c r="A60" s="117" t="s">
        <v>83</v>
      </c>
      <c r="B60" s="117" t="s">
        <v>84</v>
      </c>
      <c r="C60" s="117" t="s">
        <v>341</v>
      </c>
      <c r="D60" s="118">
        <v>-500</v>
      </c>
      <c r="E60" s="130" t="s">
        <v>37</v>
      </c>
      <c r="F60" s="130" t="s">
        <v>37</v>
      </c>
    </row>
    <row r="61" spans="1:6" x14ac:dyDescent="0.2">
      <c r="A61" s="119" t="s">
        <v>83</v>
      </c>
      <c r="B61" s="119" t="s">
        <v>84</v>
      </c>
      <c r="C61" s="119" t="s">
        <v>342</v>
      </c>
      <c r="D61" s="120">
        <v>-274024.00599999999</v>
      </c>
      <c r="E61" s="120">
        <v>-226190.74299999999</v>
      </c>
      <c r="F61" s="120">
        <v>-183342.277</v>
      </c>
    </row>
    <row r="62" spans="1:6" x14ac:dyDescent="0.2">
      <c r="A62" s="117" t="s">
        <v>83</v>
      </c>
      <c r="B62" s="117" t="s">
        <v>84</v>
      </c>
      <c r="C62" s="117" t="s">
        <v>343</v>
      </c>
      <c r="D62" s="118">
        <v>-9662.616</v>
      </c>
      <c r="E62" s="118">
        <v>87.384</v>
      </c>
      <c r="F62" s="118">
        <v>80.102000000000004</v>
      </c>
    </row>
    <row r="63" spans="1:6" x14ac:dyDescent="0.2">
      <c r="A63" s="119" t="s">
        <v>83</v>
      </c>
      <c r="B63" s="119" t="s">
        <v>84</v>
      </c>
      <c r="C63" s="119" t="s">
        <v>344</v>
      </c>
      <c r="D63" s="120">
        <v>-96.3</v>
      </c>
      <c r="E63" s="120">
        <v>-100.056</v>
      </c>
      <c r="F63" s="120">
        <v>-104.259</v>
      </c>
    </row>
    <row r="64" spans="1:6" x14ac:dyDescent="0.2">
      <c r="A64" s="117" t="s">
        <v>83</v>
      </c>
      <c r="B64" s="117" t="s">
        <v>84</v>
      </c>
      <c r="C64" s="117" t="s">
        <v>345</v>
      </c>
      <c r="D64" s="118">
        <v>-240</v>
      </c>
      <c r="E64" s="130" t="s">
        <v>37</v>
      </c>
      <c r="F64" s="130" t="s">
        <v>37</v>
      </c>
    </row>
    <row r="65" spans="1:6" x14ac:dyDescent="0.2">
      <c r="A65" s="119" t="s">
        <v>83</v>
      </c>
      <c r="B65" s="119" t="s">
        <v>84</v>
      </c>
      <c r="C65" s="119" t="s">
        <v>346</v>
      </c>
      <c r="D65" s="120">
        <v>-178794</v>
      </c>
      <c r="E65" s="120">
        <v>-189049</v>
      </c>
      <c r="F65" s="120">
        <v>-197381</v>
      </c>
    </row>
    <row r="66" spans="1:6" x14ac:dyDescent="0.2">
      <c r="A66" s="117" t="s">
        <v>83</v>
      </c>
      <c r="B66" s="117" t="s">
        <v>84</v>
      </c>
      <c r="C66" s="117" t="s">
        <v>347</v>
      </c>
      <c r="D66" s="118">
        <v>-6028.56</v>
      </c>
      <c r="E66" s="130" t="s">
        <v>37</v>
      </c>
      <c r="F66" s="130" t="s">
        <v>37</v>
      </c>
    </row>
    <row r="67" spans="1:6" x14ac:dyDescent="0.2">
      <c r="A67" s="119" t="s">
        <v>83</v>
      </c>
      <c r="B67" s="119" t="s">
        <v>84</v>
      </c>
      <c r="C67" s="119" t="s">
        <v>348</v>
      </c>
      <c r="D67" s="120">
        <v>-11625.797999999999</v>
      </c>
      <c r="E67" s="120">
        <v>-12479.8</v>
      </c>
      <c r="F67" s="120">
        <v>-12479.8</v>
      </c>
    </row>
    <row r="68" spans="1:6" x14ac:dyDescent="0.2">
      <c r="A68" s="117" t="s">
        <v>83</v>
      </c>
      <c r="B68" s="117" t="s">
        <v>84</v>
      </c>
      <c r="C68" s="117" t="s">
        <v>349</v>
      </c>
      <c r="D68" s="118">
        <v>-1878128.7769999998</v>
      </c>
      <c r="E68" s="118">
        <v>-1894589.1950000001</v>
      </c>
      <c r="F68" s="118">
        <v>-2010312.429</v>
      </c>
    </row>
    <row r="69" spans="1:6" x14ac:dyDescent="0.2">
      <c r="A69" s="119" t="s">
        <v>83</v>
      </c>
      <c r="B69" s="119" t="s">
        <v>84</v>
      </c>
      <c r="C69" s="119" t="s">
        <v>350</v>
      </c>
      <c r="D69" s="120">
        <v>-3521.739</v>
      </c>
      <c r="E69" s="120">
        <v>-7232.6959999999999</v>
      </c>
      <c r="F69" s="120">
        <v>-9485.5650000000005</v>
      </c>
    </row>
    <row r="70" spans="1:6" x14ac:dyDescent="0.2">
      <c r="A70" s="117" t="s">
        <v>83</v>
      </c>
      <c r="B70" s="117" t="s">
        <v>84</v>
      </c>
      <c r="C70" s="117" t="s">
        <v>351</v>
      </c>
      <c r="D70" s="118">
        <v>-74906.004000000001</v>
      </c>
      <c r="E70" s="118">
        <v>-81452.100000000006</v>
      </c>
      <c r="F70" s="118">
        <v>-76339.012000000002</v>
      </c>
    </row>
    <row r="71" spans="1:6" x14ac:dyDescent="0.2">
      <c r="A71" s="119" t="s">
        <v>83</v>
      </c>
      <c r="B71" s="119" t="s">
        <v>84</v>
      </c>
      <c r="C71" s="119" t="s">
        <v>352</v>
      </c>
      <c r="D71" s="120">
        <v>-86.738</v>
      </c>
      <c r="E71" s="131" t="s">
        <v>37</v>
      </c>
      <c r="F71" s="131" t="s">
        <v>37</v>
      </c>
    </row>
    <row r="72" spans="1:6" x14ac:dyDescent="0.2">
      <c r="A72" s="117" t="s">
        <v>83</v>
      </c>
      <c r="B72" s="117" t="s">
        <v>84</v>
      </c>
      <c r="C72" s="117" t="s">
        <v>353</v>
      </c>
      <c r="D72" s="118">
        <v>-8416</v>
      </c>
      <c r="E72" s="118">
        <v>-1E-3</v>
      </c>
      <c r="F72" s="118">
        <v>-1E-3</v>
      </c>
    </row>
    <row r="73" spans="1:6" x14ac:dyDescent="0.2">
      <c r="A73" s="119" t="s">
        <v>83</v>
      </c>
      <c r="B73" s="119" t="s">
        <v>84</v>
      </c>
      <c r="C73" s="119" t="s">
        <v>354</v>
      </c>
      <c r="D73" s="120">
        <v>-131681.29999999999</v>
      </c>
      <c r="E73" s="120">
        <v>-104535.78</v>
      </c>
      <c r="F73" s="120">
        <v>-96277.19</v>
      </c>
    </row>
    <row r="74" spans="1:6" x14ac:dyDescent="0.2">
      <c r="A74" s="117" t="s">
        <v>83</v>
      </c>
      <c r="B74" s="117" t="s">
        <v>84</v>
      </c>
      <c r="C74" s="117" t="s">
        <v>355</v>
      </c>
      <c r="D74" s="118">
        <v>-4084683.8839999977</v>
      </c>
      <c r="E74" s="118">
        <v>-4093611.8320000009</v>
      </c>
      <c r="F74" s="118">
        <v>-3605997.0920000006</v>
      </c>
    </row>
    <row r="75" spans="1:6" x14ac:dyDescent="0.2">
      <c r="A75" s="119" t="s">
        <v>83</v>
      </c>
      <c r="B75" s="119" t="s">
        <v>84</v>
      </c>
      <c r="C75" s="119" t="s">
        <v>356</v>
      </c>
      <c r="D75" s="120">
        <v>-568.80499999999995</v>
      </c>
      <c r="E75" s="120">
        <v>-508.416</v>
      </c>
      <c r="F75" s="120">
        <v>-521.58999999999992</v>
      </c>
    </row>
    <row r="76" spans="1:6" x14ac:dyDescent="0.2">
      <c r="A76" s="117" t="s">
        <v>83</v>
      </c>
      <c r="B76" s="117" t="s">
        <v>84</v>
      </c>
      <c r="C76" s="117" t="s">
        <v>357</v>
      </c>
      <c r="D76" s="118">
        <v>-81091.232000000018</v>
      </c>
      <c r="E76" s="118">
        <v>-59250.885000000002</v>
      </c>
      <c r="F76" s="118">
        <v>-61654.193000000014</v>
      </c>
    </row>
    <row r="77" spans="1:6" x14ac:dyDescent="0.2">
      <c r="A77" s="119" t="s">
        <v>83</v>
      </c>
      <c r="B77" s="119" t="s">
        <v>84</v>
      </c>
      <c r="C77" s="119" t="s">
        <v>358</v>
      </c>
      <c r="D77" s="120">
        <v>-440966.36700000003</v>
      </c>
      <c r="E77" s="120">
        <v>-383635.783</v>
      </c>
      <c r="F77" s="120">
        <v>-481811.79099999997</v>
      </c>
    </row>
    <row r="78" spans="1:6" x14ac:dyDescent="0.2">
      <c r="A78" s="117" t="s">
        <v>83</v>
      </c>
      <c r="B78" s="117" t="s">
        <v>84</v>
      </c>
      <c r="C78" s="117" t="s">
        <v>359</v>
      </c>
      <c r="D78" s="118">
        <v>-7062</v>
      </c>
      <c r="E78" s="118">
        <v>-7556</v>
      </c>
      <c r="F78" s="118">
        <v>-7556</v>
      </c>
    </row>
    <row r="79" spans="1:6" x14ac:dyDescent="0.2">
      <c r="A79" s="119" t="s">
        <v>83</v>
      </c>
      <c r="B79" s="119" t="s">
        <v>84</v>
      </c>
      <c r="C79" s="119" t="s">
        <v>360</v>
      </c>
      <c r="D79" s="120">
        <v>-171526.87</v>
      </c>
      <c r="E79" s="120">
        <v>-214941.04800000001</v>
      </c>
      <c r="F79" s="120">
        <v>-284506.087</v>
      </c>
    </row>
    <row r="80" spans="1:6" x14ac:dyDescent="0.2">
      <c r="A80" s="121" t="s">
        <v>117</v>
      </c>
      <c r="B80" s="122"/>
      <c r="C80" s="122"/>
      <c r="D80" s="123">
        <v>-104859407.23799981</v>
      </c>
      <c r="E80" s="123">
        <v>-109681952.04599994</v>
      </c>
      <c r="F80" s="123">
        <v>-108814729.602</v>
      </c>
    </row>
    <row r="81" spans="1:6" x14ac:dyDescent="0.2">
      <c r="A81" s="124" t="s">
        <v>118</v>
      </c>
      <c r="B81" s="125"/>
      <c r="C81" s="125"/>
      <c r="D81" s="126">
        <v>-104859407.23799981</v>
      </c>
      <c r="E81" s="126">
        <v>-109681952.04599994</v>
      </c>
      <c r="F81" s="126">
        <v>-108814729.602</v>
      </c>
    </row>
    <row r="82" spans="1:6" x14ac:dyDescent="0.2">
      <c r="A82" s="127"/>
      <c r="B82" s="127"/>
      <c r="C82" s="127"/>
      <c r="D82" s="127"/>
      <c r="E82" s="127"/>
      <c r="F82" s="128"/>
    </row>
    <row r="83" spans="1:6" x14ac:dyDescent="0.2">
      <c r="A83" s="129" t="s">
        <v>19</v>
      </c>
      <c r="B83" s="129"/>
      <c r="C83" s="129"/>
      <c r="D83" s="129"/>
      <c r="E83" s="129"/>
      <c r="F83" s="129"/>
    </row>
    <row r="84" spans="1:6" x14ac:dyDescent="0.2">
      <c r="A84" s="129" t="s">
        <v>361</v>
      </c>
      <c r="B84" s="129"/>
      <c r="C84" s="129"/>
      <c r="D84" s="129"/>
      <c r="E84" s="129"/>
      <c r="F84" s="129"/>
    </row>
    <row r="85" spans="1:6" x14ac:dyDescent="0.2">
      <c r="A85" s="107"/>
      <c r="B85" s="107"/>
      <c r="C85" s="107"/>
      <c r="D85" s="107"/>
      <c r="E85" s="107"/>
      <c r="F85" s="107"/>
    </row>
  </sheetData>
  <mergeCells count="9">
    <mergeCell ref="A83:F83"/>
    <mergeCell ref="A84:F84"/>
    <mergeCell ref="A85:F85"/>
    <mergeCell ref="A1:F1"/>
    <mergeCell ref="A2:F2"/>
    <mergeCell ref="D3:F3"/>
    <mergeCell ref="A6:F6"/>
    <mergeCell ref="A80:C80"/>
    <mergeCell ref="A81:C8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AD5D-1D1D-4A17-A11C-9D2CD55CE986}">
  <dimension ref="A1:G141"/>
  <sheetViews>
    <sheetView topLeftCell="A19" workbookViewId="0">
      <selection sqref="A1:G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35.28515625" bestFit="1" customWidth="1"/>
    <col min="4" max="4" width="110.42578125" bestFit="1" customWidth="1"/>
    <col min="5" max="7" width="13.85546875" bestFit="1" customWidth="1"/>
  </cols>
  <sheetData>
    <row r="1" spans="1:7" x14ac:dyDescent="0.2">
      <c r="A1" s="106" t="s">
        <v>75</v>
      </c>
      <c r="B1" s="106"/>
      <c r="C1" s="106"/>
      <c r="D1" s="106"/>
      <c r="E1" s="106"/>
      <c r="F1" s="106"/>
      <c r="G1" s="106"/>
    </row>
    <row r="2" spans="1:7" x14ac:dyDescent="0.2">
      <c r="A2" s="107"/>
      <c r="B2" s="107"/>
      <c r="C2" s="107"/>
      <c r="D2" s="107"/>
      <c r="E2" s="107"/>
      <c r="F2" s="107"/>
      <c r="G2" s="107"/>
    </row>
    <row r="3" spans="1:7" x14ac:dyDescent="0.2">
      <c r="A3" s="108"/>
      <c r="B3" s="108"/>
      <c r="C3" s="108"/>
      <c r="D3" s="108"/>
      <c r="E3" s="109" t="s">
        <v>119</v>
      </c>
      <c r="F3" s="110"/>
      <c r="G3" s="110"/>
    </row>
    <row r="4" spans="1:7" x14ac:dyDescent="0.2">
      <c r="A4" s="108"/>
      <c r="B4" s="108"/>
      <c r="C4" s="108"/>
      <c r="D4" s="108"/>
      <c r="E4" s="111" t="s">
        <v>76</v>
      </c>
      <c r="F4" s="111" t="s">
        <v>77</v>
      </c>
      <c r="G4" s="111" t="s">
        <v>78</v>
      </c>
    </row>
    <row r="5" spans="1:7" ht="13.5" thickBot="1" x14ac:dyDescent="0.25">
      <c r="A5" s="112" t="s">
        <v>79</v>
      </c>
      <c r="B5" s="112" t="s">
        <v>80</v>
      </c>
      <c r="C5" s="112" t="s">
        <v>81</v>
      </c>
      <c r="D5" s="112" t="s">
        <v>362</v>
      </c>
      <c r="E5" s="113"/>
      <c r="F5" s="113"/>
      <c r="G5" s="113"/>
    </row>
    <row r="6" spans="1:7" ht="13.5" thickTop="1" x14ac:dyDescent="0.2">
      <c r="A6" s="114" t="s">
        <v>82</v>
      </c>
      <c r="B6" s="114"/>
      <c r="C6" s="114"/>
      <c r="D6" s="114"/>
      <c r="E6" s="114"/>
      <c r="F6" s="114"/>
      <c r="G6" s="114"/>
    </row>
    <row r="7" spans="1:7" x14ac:dyDescent="0.2">
      <c r="A7" s="115" t="s">
        <v>83</v>
      </c>
      <c r="B7" s="115" t="s">
        <v>363</v>
      </c>
      <c r="C7" s="115" t="s">
        <v>363</v>
      </c>
      <c r="D7" s="115" t="s">
        <v>364</v>
      </c>
      <c r="E7" s="116">
        <v>-29598.789000000001</v>
      </c>
      <c r="F7" s="116">
        <v>-25375.511000000002</v>
      </c>
      <c r="G7" s="116">
        <v>-24237.396000000001</v>
      </c>
    </row>
    <row r="8" spans="1:7" x14ac:dyDescent="0.2">
      <c r="A8" s="117" t="s">
        <v>83</v>
      </c>
      <c r="B8" s="117" t="s">
        <v>122</v>
      </c>
      <c r="C8" s="117" t="s">
        <v>365</v>
      </c>
      <c r="D8" s="117" t="s">
        <v>366</v>
      </c>
      <c r="E8" s="118">
        <v>-5.226</v>
      </c>
      <c r="F8" s="118">
        <v>-5.4440000000000017</v>
      </c>
      <c r="G8" s="118">
        <v>-5.6820000000000004</v>
      </c>
    </row>
    <row r="9" spans="1:7" x14ac:dyDescent="0.2">
      <c r="A9" s="119" t="s">
        <v>83</v>
      </c>
      <c r="B9" s="119" t="s">
        <v>122</v>
      </c>
      <c r="C9" s="119" t="s">
        <v>367</v>
      </c>
      <c r="D9" s="119" t="s">
        <v>368</v>
      </c>
      <c r="E9" s="120">
        <v>-854.18700000000013</v>
      </c>
      <c r="F9" s="120">
        <v>-897.69600000000003</v>
      </c>
      <c r="G9" s="120">
        <v>-943.70900000000006</v>
      </c>
    </row>
    <row r="10" spans="1:7" x14ac:dyDescent="0.2">
      <c r="A10" s="117" t="s">
        <v>83</v>
      </c>
      <c r="B10" s="117" t="s">
        <v>122</v>
      </c>
      <c r="C10" s="117" t="s">
        <v>369</v>
      </c>
      <c r="D10" s="117" t="s">
        <v>370</v>
      </c>
      <c r="E10" s="118">
        <v>-2318.4489999999996</v>
      </c>
      <c r="F10" s="118">
        <v>-2464.0000000000005</v>
      </c>
      <c r="G10" s="118">
        <v>-2568.0130000000004</v>
      </c>
    </row>
    <row r="11" spans="1:7" x14ac:dyDescent="0.2">
      <c r="A11" s="119" t="s">
        <v>83</v>
      </c>
      <c r="B11" s="119" t="s">
        <v>122</v>
      </c>
      <c r="C11" s="119" t="s">
        <v>371</v>
      </c>
      <c r="D11" s="119" t="s">
        <v>372</v>
      </c>
      <c r="E11" s="120">
        <v>-221516.58500000008</v>
      </c>
      <c r="F11" s="120">
        <v>-236702.26499999987</v>
      </c>
      <c r="G11" s="120">
        <v>-244565.83400000015</v>
      </c>
    </row>
    <row r="12" spans="1:7" x14ac:dyDescent="0.2">
      <c r="A12" s="117" t="s">
        <v>83</v>
      </c>
      <c r="B12" s="117" t="s">
        <v>122</v>
      </c>
      <c r="C12" s="117" t="s">
        <v>373</v>
      </c>
      <c r="D12" s="117" t="s">
        <v>374</v>
      </c>
      <c r="E12" s="118">
        <v>-227926.283</v>
      </c>
      <c r="F12" s="118">
        <v>-237549.16500000004</v>
      </c>
      <c r="G12" s="118">
        <v>-247679.67200000002</v>
      </c>
    </row>
    <row r="13" spans="1:7" x14ac:dyDescent="0.2">
      <c r="A13" s="119" t="s">
        <v>83</v>
      </c>
      <c r="B13" s="119" t="s">
        <v>122</v>
      </c>
      <c r="C13" s="119" t="s">
        <v>375</v>
      </c>
      <c r="D13" s="119" t="s">
        <v>376</v>
      </c>
      <c r="E13" s="120">
        <v>-835.76499999999999</v>
      </c>
      <c r="F13" s="120">
        <v>-858.13799999999992</v>
      </c>
      <c r="G13" s="120">
        <v>-876.55099999999993</v>
      </c>
    </row>
    <row r="14" spans="1:7" x14ac:dyDescent="0.2">
      <c r="A14" s="117" t="s">
        <v>83</v>
      </c>
      <c r="B14" s="117" t="s">
        <v>122</v>
      </c>
      <c r="C14" s="117" t="s">
        <v>377</v>
      </c>
      <c r="D14" s="117" t="s">
        <v>378</v>
      </c>
      <c r="E14" s="118">
        <v>-1998.3190000000002</v>
      </c>
      <c r="F14" s="118">
        <v>-2088.0479999999998</v>
      </c>
      <c r="G14" s="118">
        <v>-2159.4670000000001</v>
      </c>
    </row>
    <row r="15" spans="1:7" x14ac:dyDescent="0.2">
      <c r="A15" s="119" t="s">
        <v>83</v>
      </c>
      <c r="B15" s="119" t="s">
        <v>122</v>
      </c>
      <c r="C15" s="119" t="s">
        <v>379</v>
      </c>
      <c r="D15" s="119" t="s">
        <v>380</v>
      </c>
      <c r="E15" s="120">
        <v>-4.6929999999999996</v>
      </c>
      <c r="F15" s="120">
        <v>-3.0000000000000001E-3</v>
      </c>
      <c r="G15" s="120">
        <v>-3.0000000000000001E-3</v>
      </c>
    </row>
    <row r="16" spans="1:7" x14ac:dyDescent="0.2">
      <c r="A16" s="117" t="s">
        <v>83</v>
      </c>
      <c r="B16" s="117" t="s">
        <v>122</v>
      </c>
      <c r="C16" s="117" t="s">
        <v>381</v>
      </c>
      <c r="D16" s="117" t="s">
        <v>382</v>
      </c>
      <c r="E16" s="118">
        <v>-68628.808000000034</v>
      </c>
      <c r="F16" s="118">
        <v>-72580.925999999992</v>
      </c>
      <c r="G16" s="118">
        <v>-75909.564999999988</v>
      </c>
    </row>
    <row r="17" spans="1:7" x14ac:dyDescent="0.2">
      <c r="A17" s="119" t="s">
        <v>83</v>
      </c>
      <c r="B17" s="119" t="s">
        <v>122</v>
      </c>
      <c r="C17" s="119" t="s">
        <v>383</v>
      </c>
      <c r="D17" s="119" t="s">
        <v>384</v>
      </c>
      <c r="E17" s="120">
        <v>-9627.1020000000008</v>
      </c>
      <c r="F17" s="120">
        <v>-10050.803</v>
      </c>
      <c r="G17" s="120">
        <v>-10060.403</v>
      </c>
    </row>
    <row r="18" spans="1:7" x14ac:dyDescent="0.2">
      <c r="A18" s="117" t="s">
        <v>83</v>
      </c>
      <c r="B18" s="117" t="s">
        <v>122</v>
      </c>
      <c r="C18" s="117" t="s">
        <v>385</v>
      </c>
      <c r="D18" s="117" t="s">
        <v>386</v>
      </c>
      <c r="E18" s="118">
        <v>-39771.315999999992</v>
      </c>
      <c r="F18" s="118">
        <v>-38910.479999999989</v>
      </c>
      <c r="G18" s="118">
        <v>-21625.155999999995</v>
      </c>
    </row>
    <row r="19" spans="1:7" x14ac:dyDescent="0.2">
      <c r="A19" s="119" t="s">
        <v>83</v>
      </c>
      <c r="B19" s="119" t="s">
        <v>122</v>
      </c>
      <c r="C19" s="119" t="s">
        <v>387</v>
      </c>
      <c r="D19" s="119" t="s">
        <v>388</v>
      </c>
      <c r="E19" s="120">
        <v>-7826.3389999999999</v>
      </c>
      <c r="F19" s="120">
        <v>-8207.4790000000012</v>
      </c>
      <c r="G19" s="120">
        <v>-7956.0929999999998</v>
      </c>
    </row>
    <row r="20" spans="1:7" x14ac:dyDescent="0.2">
      <c r="A20" s="117" t="s">
        <v>83</v>
      </c>
      <c r="B20" s="117" t="s">
        <v>122</v>
      </c>
      <c r="C20" s="117" t="s">
        <v>389</v>
      </c>
      <c r="D20" s="117" t="s">
        <v>390</v>
      </c>
      <c r="E20" s="118">
        <v>-671465.72600000002</v>
      </c>
      <c r="F20" s="118">
        <v>-317592.71100000001</v>
      </c>
      <c r="G20" s="118">
        <v>-463958.46099999978</v>
      </c>
    </row>
    <row r="21" spans="1:7" x14ac:dyDescent="0.2">
      <c r="A21" s="119" t="s">
        <v>83</v>
      </c>
      <c r="B21" s="119" t="s">
        <v>122</v>
      </c>
      <c r="C21" s="119" t="s">
        <v>391</v>
      </c>
      <c r="D21" s="119" t="s">
        <v>392</v>
      </c>
      <c r="E21" s="120">
        <v>-12474.375</v>
      </c>
      <c r="F21" s="120">
        <v>-12475.038</v>
      </c>
      <c r="G21" s="120">
        <v>-12475.745000000001</v>
      </c>
    </row>
    <row r="22" spans="1:7" x14ac:dyDescent="0.2">
      <c r="A22" s="117" t="s">
        <v>83</v>
      </c>
      <c r="B22" s="117" t="s">
        <v>122</v>
      </c>
      <c r="C22" s="117" t="s">
        <v>393</v>
      </c>
      <c r="D22" s="117" t="s">
        <v>394</v>
      </c>
      <c r="E22" s="118">
        <v>-25.248000000000005</v>
      </c>
      <c r="F22" s="118">
        <v>-26.517000000000003</v>
      </c>
      <c r="G22" s="118">
        <v>-27.800999999999998</v>
      </c>
    </row>
    <row r="23" spans="1:7" x14ac:dyDescent="0.2">
      <c r="A23" s="119" t="s">
        <v>83</v>
      </c>
      <c r="B23" s="119" t="s">
        <v>122</v>
      </c>
      <c r="C23" s="119" t="s">
        <v>395</v>
      </c>
      <c r="D23" s="119" t="s">
        <v>396</v>
      </c>
      <c r="E23" s="120">
        <v>-12.729999999999999</v>
      </c>
      <c r="F23" s="120">
        <v>-13.293999999999999</v>
      </c>
      <c r="G23" s="120">
        <v>-13.893000000000001</v>
      </c>
    </row>
    <row r="24" spans="1:7" x14ac:dyDescent="0.2">
      <c r="A24" s="117" t="s">
        <v>83</v>
      </c>
      <c r="B24" s="117" t="s">
        <v>122</v>
      </c>
      <c r="C24" s="117" t="s">
        <v>397</v>
      </c>
      <c r="D24" s="117" t="s">
        <v>398</v>
      </c>
      <c r="E24" s="118">
        <v>-68.671000000000006</v>
      </c>
      <c r="F24" s="118">
        <v>-72.001999999999995</v>
      </c>
      <c r="G24" s="118">
        <v>-75.7</v>
      </c>
    </row>
    <row r="25" spans="1:7" x14ac:dyDescent="0.2">
      <c r="A25" s="119" t="s">
        <v>83</v>
      </c>
      <c r="B25" s="119" t="s">
        <v>122</v>
      </c>
      <c r="C25" s="119" t="s">
        <v>399</v>
      </c>
      <c r="D25" s="119" t="s">
        <v>400</v>
      </c>
      <c r="E25" s="120">
        <v>-88141.693000000072</v>
      </c>
      <c r="F25" s="120">
        <v>-73241.775000000081</v>
      </c>
      <c r="G25" s="120">
        <v>-76519.214000000022</v>
      </c>
    </row>
    <row r="26" spans="1:7" x14ac:dyDescent="0.2">
      <c r="A26" s="117" t="s">
        <v>83</v>
      </c>
      <c r="B26" s="117" t="s">
        <v>122</v>
      </c>
      <c r="C26" s="117" t="s">
        <v>401</v>
      </c>
      <c r="D26" s="117" t="s">
        <v>402</v>
      </c>
      <c r="E26" s="118">
        <v>-458422.60099999921</v>
      </c>
      <c r="F26" s="118">
        <v>-477199.13600000012</v>
      </c>
      <c r="G26" s="118">
        <v>-498762.59900000005</v>
      </c>
    </row>
    <row r="27" spans="1:7" x14ac:dyDescent="0.2">
      <c r="A27" s="119" t="s">
        <v>83</v>
      </c>
      <c r="B27" s="119" t="s">
        <v>122</v>
      </c>
      <c r="C27" s="119" t="s">
        <v>403</v>
      </c>
      <c r="D27" s="119" t="s">
        <v>404</v>
      </c>
      <c r="E27" s="120">
        <v>-5316.6679999999988</v>
      </c>
      <c r="F27" s="120">
        <v>-5595.9109999999991</v>
      </c>
      <c r="G27" s="120">
        <v>-5748.5610000000015</v>
      </c>
    </row>
    <row r="28" spans="1:7" x14ac:dyDescent="0.2">
      <c r="A28" s="117" t="s">
        <v>83</v>
      </c>
      <c r="B28" s="117" t="s">
        <v>122</v>
      </c>
      <c r="C28" s="117" t="s">
        <v>405</v>
      </c>
      <c r="D28" s="117" t="s">
        <v>406</v>
      </c>
      <c r="E28" s="118">
        <v>-11893.61</v>
      </c>
      <c r="F28" s="118">
        <v>-12461.413000000004</v>
      </c>
      <c r="G28" s="118">
        <v>-12979.389000000003</v>
      </c>
    </row>
    <row r="29" spans="1:7" x14ac:dyDescent="0.2">
      <c r="A29" s="119" t="s">
        <v>83</v>
      </c>
      <c r="B29" s="119" t="s">
        <v>122</v>
      </c>
      <c r="C29" s="119" t="s">
        <v>407</v>
      </c>
      <c r="D29" s="119" t="s">
        <v>408</v>
      </c>
      <c r="E29" s="120">
        <v>-485.38100000000009</v>
      </c>
      <c r="F29" s="120">
        <v>-523.60399999999993</v>
      </c>
      <c r="G29" s="120">
        <v>-534.06399999999996</v>
      </c>
    </row>
    <row r="30" spans="1:7" x14ac:dyDescent="0.2">
      <c r="A30" s="117" t="s">
        <v>83</v>
      </c>
      <c r="B30" s="117" t="s">
        <v>122</v>
      </c>
      <c r="C30" s="117" t="s">
        <v>409</v>
      </c>
      <c r="D30" s="117" t="s">
        <v>410</v>
      </c>
      <c r="E30" s="118">
        <v>-3688.3009999999999</v>
      </c>
      <c r="F30" s="118">
        <v>-3859.3000000000006</v>
      </c>
      <c r="G30" s="118">
        <v>-4034.5179999999996</v>
      </c>
    </row>
    <row r="31" spans="1:7" x14ac:dyDescent="0.2">
      <c r="A31" s="119" t="s">
        <v>83</v>
      </c>
      <c r="B31" s="119" t="s">
        <v>122</v>
      </c>
      <c r="C31" s="119" t="s">
        <v>411</v>
      </c>
      <c r="D31" s="119" t="s">
        <v>412</v>
      </c>
      <c r="E31" s="120">
        <v>-65786.483000000022</v>
      </c>
      <c r="F31" s="120">
        <v>-69626.792000000001</v>
      </c>
      <c r="G31" s="120">
        <v>-73276.556999999986</v>
      </c>
    </row>
    <row r="32" spans="1:7" x14ac:dyDescent="0.2">
      <c r="A32" s="117" t="s">
        <v>83</v>
      </c>
      <c r="B32" s="117" t="s">
        <v>122</v>
      </c>
      <c r="C32" s="117" t="s">
        <v>413</v>
      </c>
      <c r="D32" s="117" t="s">
        <v>414</v>
      </c>
      <c r="E32" s="118">
        <v>-1369.3919999999998</v>
      </c>
      <c r="F32" s="118">
        <v>-1450.4079999999999</v>
      </c>
      <c r="G32" s="118">
        <v>-1528.279</v>
      </c>
    </row>
    <row r="33" spans="1:7" x14ac:dyDescent="0.2">
      <c r="A33" s="119" t="s">
        <v>83</v>
      </c>
      <c r="B33" s="119" t="s">
        <v>122</v>
      </c>
      <c r="C33" s="119" t="s">
        <v>415</v>
      </c>
      <c r="D33" s="119" t="s">
        <v>416</v>
      </c>
      <c r="E33" s="120">
        <v>-261622.8749999998</v>
      </c>
      <c r="F33" s="120">
        <v>-275537.02100000007</v>
      </c>
      <c r="G33" s="120">
        <v>-290934.652</v>
      </c>
    </row>
    <row r="34" spans="1:7" x14ac:dyDescent="0.2">
      <c r="A34" s="117" t="s">
        <v>83</v>
      </c>
      <c r="B34" s="117" t="s">
        <v>122</v>
      </c>
      <c r="C34" s="117" t="s">
        <v>417</v>
      </c>
      <c r="D34" s="117" t="s">
        <v>418</v>
      </c>
      <c r="E34" s="118">
        <v>-4808.9750000000013</v>
      </c>
      <c r="F34" s="118">
        <v>-5019.523000000001</v>
      </c>
      <c r="G34" s="118">
        <v>-5240.0690000000004</v>
      </c>
    </row>
    <row r="35" spans="1:7" x14ac:dyDescent="0.2">
      <c r="A35" s="119" t="s">
        <v>83</v>
      </c>
      <c r="B35" s="119" t="s">
        <v>122</v>
      </c>
      <c r="C35" s="119" t="s">
        <v>419</v>
      </c>
      <c r="D35" s="119" t="s">
        <v>420</v>
      </c>
      <c r="E35" s="120">
        <v>-23061.601999999995</v>
      </c>
      <c r="F35" s="120">
        <v>-25770.129000000008</v>
      </c>
      <c r="G35" s="120">
        <v>-25876.054000000007</v>
      </c>
    </row>
    <row r="36" spans="1:7" x14ac:dyDescent="0.2">
      <c r="A36" s="117" t="s">
        <v>83</v>
      </c>
      <c r="B36" s="117" t="s">
        <v>122</v>
      </c>
      <c r="C36" s="117" t="s">
        <v>421</v>
      </c>
      <c r="D36" s="117" t="s">
        <v>422</v>
      </c>
      <c r="E36" s="118">
        <v>-79615.868999999919</v>
      </c>
      <c r="F36" s="118">
        <v>-83334.459999999963</v>
      </c>
      <c r="G36" s="118">
        <v>-84470.412000000026</v>
      </c>
    </row>
    <row r="37" spans="1:7" x14ac:dyDescent="0.2">
      <c r="A37" s="119" t="s">
        <v>83</v>
      </c>
      <c r="B37" s="119" t="s">
        <v>122</v>
      </c>
      <c r="C37" s="119" t="s">
        <v>423</v>
      </c>
      <c r="D37" s="119" t="s">
        <v>424</v>
      </c>
      <c r="E37" s="120">
        <v>-432184.47199999989</v>
      </c>
      <c r="F37" s="120">
        <v>-449807.27899999975</v>
      </c>
      <c r="G37" s="120">
        <v>-461984.01100000006</v>
      </c>
    </row>
    <row r="38" spans="1:7" x14ac:dyDescent="0.2">
      <c r="A38" s="117" t="s">
        <v>83</v>
      </c>
      <c r="B38" s="117" t="s">
        <v>122</v>
      </c>
      <c r="C38" s="117" t="s">
        <v>425</v>
      </c>
      <c r="D38" s="117" t="s">
        <v>426</v>
      </c>
      <c r="E38" s="118">
        <v>-14915.003999999997</v>
      </c>
      <c r="F38" s="118">
        <v>-15564.157999999999</v>
      </c>
      <c r="G38" s="118">
        <v>-16285.529999999999</v>
      </c>
    </row>
    <row r="39" spans="1:7" x14ac:dyDescent="0.2">
      <c r="A39" s="119" t="s">
        <v>83</v>
      </c>
      <c r="B39" s="119" t="s">
        <v>122</v>
      </c>
      <c r="C39" s="119" t="s">
        <v>427</v>
      </c>
      <c r="D39" s="119" t="s">
        <v>428</v>
      </c>
      <c r="E39" s="120">
        <v>-183237.89199999999</v>
      </c>
      <c r="F39" s="120">
        <v>-72300</v>
      </c>
      <c r="G39" s="120">
        <v>-23000</v>
      </c>
    </row>
    <row r="40" spans="1:7" x14ac:dyDescent="0.2">
      <c r="A40" s="117" t="s">
        <v>83</v>
      </c>
      <c r="B40" s="117" t="s">
        <v>122</v>
      </c>
      <c r="C40" s="117" t="s">
        <v>429</v>
      </c>
      <c r="D40" s="117" t="s">
        <v>430</v>
      </c>
      <c r="E40" s="118">
        <v>-23914.79800000001</v>
      </c>
      <c r="F40" s="118">
        <v>-26044.828999999998</v>
      </c>
      <c r="G40" s="118">
        <v>-26708.958000000002</v>
      </c>
    </row>
    <row r="41" spans="1:7" x14ac:dyDescent="0.2">
      <c r="A41" s="119" t="s">
        <v>83</v>
      </c>
      <c r="B41" s="119" t="s">
        <v>122</v>
      </c>
      <c r="C41" s="119" t="s">
        <v>431</v>
      </c>
      <c r="D41" s="119" t="s">
        <v>432</v>
      </c>
      <c r="E41" s="120">
        <v>-5.8400000000000007</v>
      </c>
      <c r="F41" s="120">
        <v>-6.0870000000000006</v>
      </c>
      <c r="G41" s="120">
        <v>-6.354000000000001</v>
      </c>
    </row>
    <row r="42" spans="1:7" x14ac:dyDescent="0.2">
      <c r="A42" s="117" t="s">
        <v>83</v>
      </c>
      <c r="B42" s="117" t="s">
        <v>122</v>
      </c>
      <c r="C42" s="117" t="s">
        <v>433</v>
      </c>
      <c r="D42" s="117" t="s">
        <v>434</v>
      </c>
      <c r="E42" s="118">
        <v>-45.001999999999995</v>
      </c>
      <c r="F42" s="118">
        <v>-46.893000000000001</v>
      </c>
      <c r="G42" s="118">
        <v>-48.955999999999996</v>
      </c>
    </row>
    <row r="43" spans="1:7" x14ac:dyDescent="0.2">
      <c r="A43" s="119" t="s">
        <v>83</v>
      </c>
      <c r="B43" s="119" t="s">
        <v>122</v>
      </c>
      <c r="C43" s="119" t="s">
        <v>435</v>
      </c>
      <c r="D43" s="119" t="s">
        <v>436</v>
      </c>
      <c r="E43" s="120">
        <v>-1412.3619999999999</v>
      </c>
      <c r="F43" s="120">
        <v>-1434.105</v>
      </c>
      <c r="G43" s="120">
        <v>-1457.0509999999999</v>
      </c>
    </row>
    <row r="44" spans="1:7" x14ac:dyDescent="0.2">
      <c r="A44" s="117" t="s">
        <v>83</v>
      </c>
      <c r="B44" s="117" t="s">
        <v>122</v>
      </c>
      <c r="C44" s="117" t="s">
        <v>437</v>
      </c>
      <c r="D44" s="117" t="s">
        <v>438</v>
      </c>
      <c r="E44" s="118">
        <v>-1258.277</v>
      </c>
      <c r="F44" s="118">
        <v>-1313.643</v>
      </c>
      <c r="G44" s="118">
        <v>-1372.7559999999999</v>
      </c>
    </row>
    <row r="45" spans="1:7" x14ac:dyDescent="0.2">
      <c r="A45" s="119" t="s">
        <v>83</v>
      </c>
      <c r="B45" s="119" t="s">
        <v>122</v>
      </c>
      <c r="C45" s="119" t="s">
        <v>439</v>
      </c>
      <c r="D45" s="119" t="s">
        <v>440</v>
      </c>
      <c r="E45" s="120">
        <v>-148.59300000000002</v>
      </c>
      <c r="F45" s="120">
        <v>-155.62200000000001</v>
      </c>
      <c r="G45" s="120">
        <v>-163.10499999999999</v>
      </c>
    </row>
    <row r="46" spans="1:7" x14ac:dyDescent="0.2">
      <c r="A46" s="117" t="s">
        <v>83</v>
      </c>
      <c r="B46" s="117" t="s">
        <v>122</v>
      </c>
      <c r="C46" s="117" t="s">
        <v>441</v>
      </c>
      <c r="D46" s="117" t="s">
        <v>442</v>
      </c>
      <c r="E46" s="118">
        <v>-2E-3</v>
      </c>
      <c r="F46" s="118">
        <v>-3.0000000000000001E-3</v>
      </c>
      <c r="G46" s="118">
        <v>-3.0000000000000001E-3</v>
      </c>
    </row>
    <row r="47" spans="1:7" x14ac:dyDescent="0.2">
      <c r="A47" s="119" t="s">
        <v>83</v>
      </c>
      <c r="B47" s="119" t="s">
        <v>122</v>
      </c>
      <c r="C47" s="119" t="s">
        <v>443</v>
      </c>
      <c r="D47" s="119" t="s">
        <v>444</v>
      </c>
      <c r="E47" s="120">
        <v>-357068.77500000014</v>
      </c>
      <c r="F47" s="120">
        <v>-380069.33999999997</v>
      </c>
      <c r="G47" s="120">
        <v>-389198.36800000002</v>
      </c>
    </row>
    <row r="48" spans="1:7" x14ac:dyDescent="0.2">
      <c r="A48" s="117" t="s">
        <v>83</v>
      </c>
      <c r="B48" s="117" t="s">
        <v>122</v>
      </c>
      <c r="C48" s="117" t="s">
        <v>445</v>
      </c>
      <c r="D48" s="117" t="s">
        <v>446</v>
      </c>
      <c r="E48" s="118">
        <v>-62766.678999999996</v>
      </c>
      <c r="F48" s="118">
        <v>-68612.62999999999</v>
      </c>
      <c r="G48" s="118">
        <v>-72645.198000000004</v>
      </c>
    </row>
    <row r="49" spans="1:7" x14ac:dyDescent="0.2">
      <c r="A49" s="119" t="s">
        <v>83</v>
      </c>
      <c r="B49" s="119" t="s">
        <v>122</v>
      </c>
      <c r="C49" s="119" t="s">
        <v>447</v>
      </c>
      <c r="D49" s="119" t="s">
        <v>448</v>
      </c>
      <c r="E49" s="120">
        <v>-3485.78</v>
      </c>
      <c r="F49" s="120">
        <v>-3632.1840000000007</v>
      </c>
      <c r="G49" s="120">
        <v>-3792</v>
      </c>
    </row>
    <row r="50" spans="1:7" x14ac:dyDescent="0.2">
      <c r="A50" s="117" t="s">
        <v>83</v>
      </c>
      <c r="B50" s="117" t="s">
        <v>122</v>
      </c>
      <c r="C50" s="117" t="s">
        <v>449</v>
      </c>
      <c r="D50" s="117" t="s">
        <v>450</v>
      </c>
      <c r="E50" s="118">
        <v>-2034.2410000000002</v>
      </c>
      <c r="F50" s="118">
        <v>-2173.2419999999997</v>
      </c>
      <c r="G50" s="118">
        <v>-2227.2080000000005</v>
      </c>
    </row>
    <row r="51" spans="1:7" x14ac:dyDescent="0.2">
      <c r="A51" s="119" t="s">
        <v>83</v>
      </c>
      <c r="B51" s="119" t="s">
        <v>122</v>
      </c>
      <c r="C51" s="119" t="s">
        <v>451</v>
      </c>
      <c r="D51" s="119" t="s">
        <v>452</v>
      </c>
      <c r="E51" s="120">
        <v>-21.756</v>
      </c>
      <c r="F51" s="120">
        <v>-12.854999999999999</v>
      </c>
      <c r="G51" s="120">
        <v>-13.294</v>
      </c>
    </row>
    <row r="52" spans="1:7" x14ac:dyDescent="0.2">
      <c r="A52" s="117" t="s">
        <v>83</v>
      </c>
      <c r="B52" s="117" t="s">
        <v>122</v>
      </c>
      <c r="C52" s="117" t="s">
        <v>453</v>
      </c>
      <c r="D52" s="117" t="s">
        <v>454</v>
      </c>
      <c r="E52" s="118">
        <v>-43951.187999999987</v>
      </c>
      <c r="F52" s="118">
        <v>-46085.998999999989</v>
      </c>
      <c r="G52" s="118">
        <v>-47586.563999999991</v>
      </c>
    </row>
    <row r="53" spans="1:7" x14ac:dyDescent="0.2">
      <c r="A53" s="119" t="s">
        <v>83</v>
      </c>
      <c r="B53" s="119" t="s">
        <v>122</v>
      </c>
      <c r="C53" s="119" t="s">
        <v>455</v>
      </c>
      <c r="D53" s="119" t="s">
        <v>456</v>
      </c>
      <c r="E53" s="120">
        <v>-197740.24800000002</v>
      </c>
      <c r="F53" s="120">
        <v>-222547.84999999995</v>
      </c>
      <c r="G53" s="120">
        <v>-253145.52600000022</v>
      </c>
    </row>
    <row r="54" spans="1:7" x14ac:dyDescent="0.2">
      <c r="A54" s="117" t="s">
        <v>83</v>
      </c>
      <c r="B54" s="117" t="s">
        <v>122</v>
      </c>
      <c r="C54" s="117" t="s">
        <v>457</v>
      </c>
      <c r="D54" s="117" t="s">
        <v>458</v>
      </c>
      <c r="E54" s="118">
        <v>-4660.634</v>
      </c>
      <c r="F54" s="118">
        <v>-4903.9110000000019</v>
      </c>
      <c r="G54" s="118">
        <v>-5152.001000000002</v>
      </c>
    </row>
    <row r="55" spans="1:7" x14ac:dyDescent="0.2">
      <c r="A55" s="119" t="s">
        <v>83</v>
      </c>
      <c r="B55" s="119" t="s">
        <v>122</v>
      </c>
      <c r="C55" s="119" t="s">
        <v>459</v>
      </c>
      <c r="D55" s="119" t="s">
        <v>460</v>
      </c>
      <c r="E55" s="120">
        <v>-6899.4759999999997</v>
      </c>
      <c r="F55" s="120">
        <v>-7170.3700000000008</v>
      </c>
      <c r="G55" s="120">
        <v>-7484.4420000000009</v>
      </c>
    </row>
    <row r="56" spans="1:7" x14ac:dyDescent="0.2">
      <c r="A56" s="117" t="s">
        <v>83</v>
      </c>
      <c r="B56" s="117" t="s">
        <v>122</v>
      </c>
      <c r="C56" s="117" t="s">
        <v>461</v>
      </c>
      <c r="D56" s="117" t="s">
        <v>462</v>
      </c>
      <c r="E56" s="118">
        <v>-7631.5710000000008</v>
      </c>
      <c r="F56" s="118">
        <v>-7961.3340000000007</v>
      </c>
      <c r="G56" s="118">
        <v>-8289.6660000000011</v>
      </c>
    </row>
    <row r="57" spans="1:7" x14ac:dyDescent="0.2">
      <c r="A57" s="119" t="s">
        <v>83</v>
      </c>
      <c r="B57" s="119" t="s">
        <v>122</v>
      </c>
      <c r="C57" s="119" t="s">
        <v>463</v>
      </c>
      <c r="D57" s="119" t="s">
        <v>464</v>
      </c>
      <c r="E57" s="120">
        <v>-233669.48300000001</v>
      </c>
      <c r="F57" s="120">
        <v>-247623.58699999997</v>
      </c>
      <c r="G57" s="120">
        <v>-263035.43099999998</v>
      </c>
    </row>
    <row r="58" spans="1:7" x14ac:dyDescent="0.2">
      <c r="A58" s="117" t="s">
        <v>83</v>
      </c>
      <c r="B58" s="117" t="s">
        <v>122</v>
      </c>
      <c r="C58" s="117" t="s">
        <v>465</v>
      </c>
      <c r="D58" s="117" t="s">
        <v>466</v>
      </c>
      <c r="E58" s="118">
        <v>-9062.7590000000018</v>
      </c>
      <c r="F58" s="118">
        <v>-9555.2029999999995</v>
      </c>
      <c r="G58" s="118">
        <v>-10079.368999999999</v>
      </c>
    </row>
    <row r="59" spans="1:7" x14ac:dyDescent="0.2">
      <c r="A59" s="119" t="s">
        <v>83</v>
      </c>
      <c r="B59" s="119" t="s">
        <v>122</v>
      </c>
      <c r="C59" s="119" t="s">
        <v>467</v>
      </c>
      <c r="D59" s="119" t="s">
        <v>468</v>
      </c>
      <c r="E59" s="120">
        <v>-247396.42599999998</v>
      </c>
      <c r="F59" s="120">
        <v>-261014.39099999997</v>
      </c>
      <c r="G59" s="120">
        <v>-276047.022</v>
      </c>
    </row>
    <row r="60" spans="1:7" x14ac:dyDescent="0.2">
      <c r="A60" s="117" t="s">
        <v>83</v>
      </c>
      <c r="B60" s="117" t="s">
        <v>122</v>
      </c>
      <c r="C60" s="117" t="s">
        <v>469</v>
      </c>
      <c r="D60" s="117" t="s">
        <v>470</v>
      </c>
      <c r="E60" s="118">
        <v>-2941.5990000000006</v>
      </c>
      <c r="F60" s="118">
        <v>-3174.8020000000006</v>
      </c>
      <c r="G60" s="118">
        <v>-3337.746000000001</v>
      </c>
    </row>
    <row r="61" spans="1:7" x14ac:dyDescent="0.2">
      <c r="A61" s="119" t="s">
        <v>83</v>
      </c>
      <c r="B61" s="119" t="s">
        <v>122</v>
      </c>
      <c r="C61" s="119" t="s">
        <v>471</v>
      </c>
      <c r="D61" s="119" t="s">
        <v>472</v>
      </c>
      <c r="E61" s="120">
        <v>-6725.1660000000002</v>
      </c>
      <c r="F61" s="120">
        <v>-6761.4460000000017</v>
      </c>
      <c r="G61" s="120">
        <v>-7081.7380000000012</v>
      </c>
    </row>
    <row r="62" spans="1:7" x14ac:dyDescent="0.2">
      <c r="A62" s="117" t="s">
        <v>83</v>
      </c>
      <c r="B62" s="117" t="s">
        <v>122</v>
      </c>
      <c r="C62" s="117" t="s">
        <v>473</v>
      </c>
      <c r="D62" s="117" t="s">
        <v>474</v>
      </c>
      <c r="E62" s="118">
        <v>-1.4999999999999999E-2</v>
      </c>
      <c r="F62" s="118">
        <v>-1.6000000000000004E-2</v>
      </c>
      <c r="G62" s="118">
        <v>-1.6E-2</v>
      </c>
    </row>
    <row r="63" spans="1:7" x14ac:dyDescent="0.2">
      <c r="A63" s="119" t="s">
        <v>83</v>
      </c>
      <c r="B63" s="119" t="s">
        <v>122</v>
      </c>
      <c r="C63" s="119" t="s">
        <v>475</v>
      </c>
      <c r="D63" s="119" t="s">
        <v>476</v>
      </c>
      <c r="E63" s="120">
        <v>-497200.77099999972</v>
      </c>
      <c r="F63" s="120">
        <v>-407302.94199999986</v>
      </c>
      <c r="G63" s="120">
        <v>-450455.02599999995</v>
      </c>
    </row>
    <row r="64" spans="1:7" x14ac:dyDescent="0.2">
      <c r="A64" s="117" t="s">
        <v>83</v>
      </c>
      <c r="B64" s="117" t="s">
        <v>122</v>
      </c>
      <c r="C64" s="117" t="s">
        <v>477</v>
      </c>
      <c r="D64" s="117" t="s">
        <v>478</v>
      </c>
      <c r="E64" s="118">
        <v>-3795.0740000000001</v>
      </c>
      <c r="F64" s="118">
        <v>-4375.5150000000003</v>
      </c>
      <c r="G64" s="118">
        <v>-4156.4430000000002</v>
      </c>
    </row>
    <row r="65" spans="1:7" x14ac:dyDescent="0.2">
      <c r="A65" s="119" t="s">
        <v>83</v>
      </c>
      <c r="B65" s="119" t="s">
        <v>122</v>
      </c>
      <c r="C65" s="119" t="s">
        <v>479</v>
      </c>
      <c r="D65" s="119" t="s">
        <v>480</v>
      </c>
      <c r="E65" s="120">
        <v>-1131.6019999999999</v>
      </c>
      <c r="F65" s="120">
        <v>-1199.019</v>
      </c>
      <c r="G65" s="120">
        <v>-1270.48</v>
      </c>
    </row>
    <row r="66" spans="1:7" x14ac:dyDescent="0.2">
      <c r="A66" s="117" t="s">
        <v>83</v>
      </c>
      <c r="B66" s="117" t="s">
        <v>122</v>
      </c>
      <c r="C66" s="117" t="s">
        <v>481</v>
      </c>
      <c r="D66" s="117" t="s">
        <v>482</v>
      </c>
      <c r="E66" s="118">
        <v>-20223.724999999999</v>
      </c>
      <c r="F66" s="118">
        <v>-21061.210000000003</v>
      </c>
      <c r="G66" s="118">
        <v>-22026.296000000002</v>
      </c>
    </row>
    <row r="67" spans="1:7" x14ac:dyDescent="0.2">
      <c r="A67" s="119" t="s">
        <v>83</v>
      </c>
      <c r="B67" s="119" t="s">
        <v>122</v>
      </c>
      <c r="C67" s="119" t="s">
        <v>483</v>
      </c>
      <c r="D67" s="119" t="s">
        <v>484</v>
      </c>
      <c r="E67" s="120">
        <v>-206649.1700000001</v>
      </c>
      <c r="F67" s="120">
        <v>-203901.80399999997</v>
      </c>
      <c r="G67" s="120">
        <v>-211789.34299999988</v>
      </c>
    </row>
    <row r="68" spans="1:7" x14ac:dyDescent="0.2">
      <c r="A68" s="117" t="s">
        <v>83</v>
      </c>
      <c r="B68" s="117" t="s">
        <v>122</v>
      </c>
      <c r="C68" s="117" t="s">
        <v>485</v>
      </c>
      <c r="D68" s="117" t="s">
        <v>486</v>
      </c>
      <c r="E68" s="118">
        <v>-613207.48300000001</v>
      </c>
      <c r="F68" s="118">
        <v>-676743.71800000011</v>
      </c>
      <c r="G68" s="118">
        <v>-715809.94800000009</v>
      </c>
    </row>
    <row r="69" spans="1:7" x14ac:dyDescent="0.2">
      <c r="A69" s="119" t="s">
        <v>83</v>
      </c>
      <c r="B69" s="119" t="s">
        <v>122</v>
      </c>
      <c r="C69" s="119" t="s">
        <v>487</v>
      </c>
      <c r="D69" s="119" t="s">
        <v>488</v>
      </c>
      <c r="E69" s="120">
        <v>-1201401.1089999999</v>
      </c>
      <c r="F69" s="120">
        <v>-1399377.2320000001</v>
      </c>
      <c r="G69" s="120">
        <v>-1609460.956</v>
      </c>
    </row>
    <row r="70" spans="1:7" x14ac:dyDescent="0.2">
      <c r="A70" s="117" t="s">
        <v>83</v>
      </c>
      <c r="B70" s="117" t="s">
        <v>122</v>
      </c>
      <c r="C70" s="117" t="s">
        <v>489</v>
      </c>
      <c r="D70" s="117" t="s">
        <v>490</v>
      </c>
      <c r="E70" s="118">
        <v>-23284.502000000004</v>
      </c>
      <c r="F70" s="118">
        <v>-24202.874</v>
      </c>
      <c r="G70" s="118">
        <v>-25149.579000000009</v>
      </c>
    </row>
    <row r="71" spans="1:7" x14ac:dyDescent="0.2">
      <c r="A71" s="119" t="s">
        <v>83</v>
      </c>
      <c r="B71" s="119" t="s">
        <v>122</v>
      </c>
      <c r="C71" s="119" t="s">
        <v>491</v>
      </c>
      <c r="D71" s="119" t="s">
        <v>492</v>
      </c>
      <c r="E71" s="120">
        <v>-51991.292999999991</v>
      </c>
      <c r="F71" s="120">
        <v>-53482.373999999996</v>
      </c>
      <c r="G71" s="120">
        <v>-52988.753999999994</v>
      </c>
    </row>
    <row r="72" spans="1:7" x14ac:dyDescent="0.2">
      <c r="A72" s="117" t="s">
        <v>83</v>
      </c>
      <c r="B72" s="117" t="s">
        <v>122</v>
      </c>
      <c r="C72" s="117" t="s">
        <v>493</v>
      </c>
      <c r="D72" s="117" t="s">
        <v>494</v>
      </c>
      <c r="E72" s="118">
        <v>-212.71000000000004</v>
      </c>
      <c r="F72" s="118">
        <v>-222.965</v>
      </c>
      <c r="G72" s="118">
        <v>-233.48100000000002</v>
      </c>
    </row>
    <row r="73" spans="1:7" x14ac:dyDescent="0.2">
      <c r="A73" s="119" t="s">
        <v>83</v>
      </c>
      <c r="B73" s="119" t="s">
        <v>122</v>
      </c>
      <c r="C73" s="119" t="s">
        <v>280</v>
      </c>
      <c r="D73" s="119" t="s">
        <v>495</v>
      </c>
      <c r="E73" s="120">
        <v>-276703.22099999967</v>
      </c>
      <c r="F73" s="120">
        <v>-278848.60999999969</v>
      </c>
      <c r="G73" s="120">
        <v>-291023.93699999969</v>
      </c>
    </row>
    <row r="74" spans="1:7" x14ac:dyDescent="0.2">
      <c r="A74" s="117" t="s">
        <v>83</v>
      </c>
      <c r="B74" s="117" t="s">
        <v>122</v>
      </c>
      <c r="C74" s="117" t="s">
        <v>496</v>
      </c>
      <c r="D74" s="117" t="s">
        <v>497</v>
      </c>
      <c r="E74" s="118">
        <v>-4728.3500000000004</v>
      </c>
      <c r="F74" s="118">
        <v>-4940.8530000000001</v>
      </c>
      <c r="G74" s="118">
        <v>-5170.2820000000002</v>
      </c>
    </row>
    <row r="75" spans="1:7" x14ac:dyDescent="0.2">
      <c r="A75" s="119" t="s">
        <v>83</v>
      </c>
      <c r="B75" s="119" t="s">
        <v>122</v>
      </c>
      <c r="C75" s="119" t="s">
        <v>498</v>
      </c>
      <c r="D75" s="119" t="s">
        <v>499</v>
      </c>
      <c r="E75" s="120">
        <v>-75400.679000000033</v>
      </c>
      <c r="F75" s="120">
        <v>-74195.097000000023</v>
      </c>
      <c r="G75" s="120">
        <v>-74282.458000000013</v>
      </c>
    </row>
    <row r="76" spans="1:7" x14ac:dyDescent="0.2">
      <c r="A76" s="117" t="s">
        <v>83</v>
      </c>
      <c r="B76" s="117" t="s">
        <v>122</v>
      </c>
      <c r="C76" s="117" t="s">
        <v>500</v>
      </c>
      <c r="D76" s="117" t="s">
        <v>501</v>
      </c>
      <c r="E76" s="118">
        <v>-65401.857000000004</v>
      </c>
      <c r="F76" s="118">
        <v>-92643.703000000023</v>
      </c>
      <c r="G76" s="118">
        <v>-110551.93799999999</v>
      </c>
    </row>
    <row r="77" spans="1:7" x14ac:dyDescent="0.2">
      <c r="A77" s="119" t="s">
        <v>83</v>
      </c>
      <c r="B77" s="119" t="s">
        <v>122</v>
      </c>
      <c r="C77" s="119" t="s">
        <v>502</v>
      </c>
      <c r="D77" s="119" t="s">
        <v>503</v>
      </c>
      <c r="E77" s="120">
        <v>-5826.5419999999986</v>
      </c>
      <c r="F77" s="120">
        <v>-6328.9669999999969</v>
      </c>
      <c r="G77" s="120">
        <v>-6394.4589999999998</v>
      </c>
    </row>
    <row r="78" spans="1:7" x14ac:dyDescent="0.2">
      <c r="A78" s="117" t="s">
        <v>83</v>
      </c>
      <c r="B78" s="117" t="s">
        <v>122</v>
      </c>
      <c r="C78" s="117" t="s">
        <v>504</v>
      </c>
      <c r="D78" s="117" t="s">
        <v>505</v>
      </c>
      <c r="E78" s="118">
        <v>-3121.038</v>
      </c>
      <c r="F78" s="118">
        <v>-3203.2420000000002</v>
      </c>
      <c r="G78" s="118">
        <v>-3355.7590000000009</v>
      </c>
    </row>
    <row r="79" spans="1:7" x14ac:dyDescent="0.2">
      <c r="A79" s="119" t="s">
        <v>83</v>
      </c>
      <c r="B79" s="119" t="s">
        <v>122</v>
      </c>
      <c r="C79" s="119" t="s">
        <v>209</v>
      </c>
      <c r="D79" s="119" t="s">
        <v>506</v>
      </c>
      <c r="E79" s="120">
        <v>-159318.50799999991</v>
      </c>
      <c r="F79" s="120">
        <v>-233935.74799999993</v>
      </c>
      <c r="G79" s="120">
        <v>-244047.77100000012</v>
      </c>
    </row>
    <row r="80" spans="1:7" x14ac:dyDescent="0.2">
      <c r="A80" s="117" t="s">
        <v>83</v>
      </c>
      <c r="B80" s="117" t="s">
        <v>122</v>
      </c>
      <c r="C80" s="117" t="s">
        <v>507</v>
      </c>
      <c r="D80" s="117" t="s">
        <v>508</v>
      </c>
      <c r="E80" s="118">
        <v>-22863.233000000004</v>
      </c>
      <c r="F80" s="118">
        <v>-29595.14599999999</v>
      </c>
      <c r="G80" s="118">
        <v>-31250.044999999998</v>
      </c>
    </row>
    <row r="81" spans="1:7" x14ac:dyDescent="0.2">
      <c r="A81" s="119" t="s">
        <v>83</v>
      </c>
      <c r="B81" s="119" t="s">
        <v>122</v>
      </c>
      <c r="C81" s="119" t="s">
        <v>509</v>
      </c>
      <c r="D81" s="119" t="s">
        <v>510</v>
      </c>
      <c r="E81" s="120">
        <v>-19138.577000000001</v>
      </c>
      <c r="F81" s="120">
        <v>-21056.368000000002</v>
      </c>
      <c r="G81" s="120">
        <v>-24142.509000000002</v>
      </c>
    </row>
    <row r="82" spans="1:7" x14ac:dyDescent="0.2">
      <c r="A82" s="117" t="s">
        <v>83</v>
      </c>
      <c r="B82" s="117" t="s">
        <v>122</v>
      </c>
      <c r="C82" s="117" t="s">
        <v>511</v>
      </c>
      <c r="D82" s="117" t="s">
        <v>512</v>
      </c>
      <c r="E82" s="118">
        <v>-306.59199999999998</v>
      </c>
      <c r="F82" s="118">
        <v>-319.16899999999993</v>
      </c>
      <c r="G82" s="118">
        <v>-332.58600000000001</v>
      </c>
    </row>
    <row r="83" spans="1:7" x14ac:dyDescent="0.2">
      <c r="A83" s="119" t="s">
        <v>83</v>
      </c>
      <c r="B83" s="119" t="s">
        <v>122</v>
      </c>
      <c r="C83" s="119" t="s">
        <v>513</v>
      </c>
      <c r="D83" s="119" t="s">
        <v>514</v>
      </c>
      <c r="E83" s="120">
        <v>-28889.327000000001</v>
      </c>
      <c r="F83" s="120">
        <v>-30533.344999999998</v>
      </c>
      <c r="G83" s="120">
        <v>-31857.600999999995</v>
      </c>
    </row>
    <row r="84" spans="1:7" x14ac:dyDescent="0.2">
      <c r="A84" s="117" t="s">
        <v>83</v>
      </c>
      <c r="B84" s="117" t="s">
        <v>122</v>
      </c>
      <c r="C84" s="117" t="s">
        <v>515</v>
      </c>
      <c r="D84" s="117" t="s">
        <v>516</v>
      </c>
      <c r="E84" s="118">
        <v>-41496.609000000004</v>
      </c>
      <c r="F84" s="118">
        <v>-46302.650999999998</v>
      </c>
      <c r="G84" s="118">
        <v>-49692.36299999999</v>
      </c>
    </row>
    <row r="85" spans="1:7" x14ac:dyDescent="0.2">
      <c r="A85" s="119" t="s">
        <v>83</v>
      </c>
      <c r="B85" s="119" t="s">
        <v>122</v>
      </c>
      <c r="C85" s="119" t="s">
        <v>517</v>
      </c>
      <c r="D85" s="119" t="s">
        <v>518</v>
      </c>
      <c r="E85" s="120">
        <v>-58.194000000000003</v>
      </c>
      <c r="F85" s="120">
        <v>-61.775999999999996</v>
      </c>
      <c r="G85" s="120">
        <v>-65.365000000000023</v>
      </c>
    </row>
    <row r="86" spans="1:7" x14ac:dyDescent="0.2">
      <c r="A86" s="117" t="s">
        <v>83</v>
      </c>
      <c r="B86" s="117" t="s">
        <v>122</v>
      </c>
      <c r="C86" s="117" t="s">
        <v>519</v>
      </c>
      <c r="D86" s="117" t="s">
        <v>520</v>
      </c>
      <c r="E86" s="118">
        <v>-11942.600000000006</v>
      </c>
      <c r="F86" s="118">
        <v>-12472.991999999995</v>
      </c>
      <c r="G86" s="118">
        <v>-12477.628000000001</v>
      </c>
    </row>
    <row r="87" spans="1:7" x14ac:dyDescent="0.2">
      <c r="A87" s="119" t="s">
        <v>83</v>
      </c>
      <c r="B87" s="119" t="s">
        <v>122</v>
      </c>
      <c r="C87" s="119" t="s">
        <v>521</v>
      </c>
      <c r="D87" s="119" t="s">
        <v>522</v>
      </c>
      <c r="E87" s="120">
        <v>-11965.776999999998</v>
      </c>
      <c r="F87" s="120">
        <v>-7230.3630000000003</v>
      </c>
      <c r="G87" s="120">
        <v>-8195.1440000000002</v>
      </c>
    </row>
    <row r="88" spans="1:7" x14ac:dyDescent="0.2">
      <c r="A88" s="117" t="s">
        <v>83</v>
      </c>
      <c r="B88" s="117" t="s">
        <v>122</v>
      </c>
      <c r="C88" s="117" t="s">
        <v>523</v>
      </c>
      <c r="D88" s="117" t="s">
        <v>524</v>
      </c>
      <c r="E88" s="118">
        <v>-3858.7280000000001</v>
      </c>
      <c r="F88" s="118">
        <v>-4101.0950000000003</v>
      </c>
      <c r="G88" s="118">
        <v>-4361.4589999999998</v>
      </c>
    </row>
    <row r="89" spans="1:7" x14ac:dyDescent="0.2">
      <c r="A89" s="119" t="s">
        <v>83</v>
      </c>
      <c r="B89" s="119" t="s">
        <v>122</v>
      </c>
      <c r="C89" s="119" t="s">
        <v>525</v>
      </c>
      <c r="D89" s="119" t="s">
        <v>526</v>
      </c>
      <c r="E89" s="120">
        <v>-7819.6339999999991</v>
      </c>
      <c r="F89" s="120">
        <v>-8346.7349999999969</v>
      </c>
      <c r="G89" s="120">
        <v>-8459.8760000000002</v>
      </c>
    </row>
    <row r="90" spans="1:7" x14ac:dyDescent="0.2">
      <c r="A90" s="117" t="s">
        <v>83</v>
      </c>
      <c r="B90" s="117" t="s">
        <v>122</v>
      </c>
      <c r="C90" s="117" t="s">
        <v>527</v>
      </c>
      <c r="D90" s="117" t="s">
        <v>528</v>
      </c>
      <c r="E90" s="118">
        <v>-2293.9659999999999</v>
      </c>
      <c r="F90" s="118">
        <v>-2437.6280000000006</v>
      </c>
      <c r="G90" s="118">
        <v>-2462.0169999999998</v>
      </c>
    </row>
    <row r="91" spans="1:7" x14ac:dyDescent="0.2">
      <c r="A91" s="119" t="s">
        <v>83</v>
      </c>
      <c r="B91" s="119" t="s">
        <v>122</v>
      </c>
      <c r="C91" s="119" t="s">
        <v>529</v>
      </c>
      <c r="D91" s="119" t="s">
        <v>530</v>
      </c>
      <c r="E91" s="120">
        <v>-3669.9369999999999</v>
      </c>
      <c r="F91" s="120">
        <v>-3925.1070000000004</v>
      </c>
      <c r="G91" s="120">
        <v>-4401.8720000000003</v>
      </c>
    </row>
    <row r="92" spans="1:7" x14ac:dyDescent="0.2">
      <c r="A92" s="117" t="s">
        <v>83</v>
      </c>
      <c r="B92" s="117" t="s">
        <v>122</v>
      </c>
      <c r="C92" s="117" t="s">
        <v>531</v>
      </c>
      <c r="D92" s="117" t="s">
        <v>532</v>
      </c>
      <c r="E92" s="118">
        <v>-2E-3</v>
      </c>
      <c r="F92" s="118">
        <v>-3.0000000000000001E-3</v>
      </c>
      <c r="G92" s="118">
        <v>-3.0000000000000001E-3</v>
      </c>
    </row>
    <row r="93" spans="1:7" x14ac:dyDescent="0.2">
      <c r="A93" s="119" t="s">
        <v>83</v>
      </c>
      <c r="B93" s="119" t="s">
        <v>122</v>
      </c>
      <c r="C93" s="119" t="s">
        <v>533</v>
      </c>
      <c r="D93" s="119" t="s">
        <v>534</v>
      </c>
      <c r="E93" s="120">
        <v>-51415.189999999995</v>
      </c>
      <c r="F93" s="120">
        <v>-54360.183000000005</v>
      </c>
      <c r="G93" s="120">
        <v>-56647.156999999999</v>
      </c>
    </row>
    <row r="94" spans="1:7" x14ac:dyDescent="0.2">
      <c r="A94" s="117" t="s">
        <v>83</v>
      </c>
      <c r="B94" s="117" t="s">
        <v>122</v>
      </c>
      <c r="C94" s="117" t="s">
        <v>535</v>
      </c>
      <c r="D94" s="117" t="s">
        <v>536</v>
      </c>
      <c r="E94" s="118">
        <v>-12066.692999999999</v>
      </c>
      <c r="F94" s="118">
        <v>-13020.618</v>
      </c>
      <c r="G94" s="118">
        <v>-13654.508000000002</v>
      </c>
    </row>
    <row r="95" spans="1:7" x14ac:dyDescent="0.2">
      <c r="A95" s="119" t="s">
        <v>83</v>
      </c>
      <c r="B95" s="119" t="s">
        <v>122</v>
      </c>
      <c r="C95" s="119" t="s">
        <v>537</v>
      </c>
      <c r="D95" s="119" t="s">
        <v>538</v>
      </c>
      <c r="E95" s="120">
        <v>-3521.9920000000002</v>
      </c>
      <c r="F95" s="120">
        <v>-3687.7660000000005</v>
      </c>
      <c r="G95" s="120">
        <v>-3855.3540000000003</v>
      </c>
    </row>
    <row r="96" spans="1:7" x14ac:dyDescent="0.2">
      <c r="A96" s="117" t="s">
        <v>83</v>
      </c>
      <c r="B96" s="117" t="s">
        <v>122</v>
      </c>
      <c r="C96" s="117" t="s">
        <v>539</v>
      </c>
      <c r="D96" s="117" t="s">
        <v>540</v>
      </c>
      <c r="E96" s="118">
        <v>-2E-3</v>
      </c>
      <c r="F96" s="118">
        <v>-3.0000000000000001E-3</v>
      </c>
      <c r="G96" s="118">
        <v>-3.0000000000000001E-3</v>
      </c>
    </row>
    <row r="97" spans="1:7" x14ac:dyDescent="0.2">
      <c r="A97" s="119" t="s">
        <v>83</v>
      </c>
      <c r="B97" s="119" t="s">
        <v>122</v>
      </c>
      <c r="C97" s="119" t="s">
        <v>541</v>
      </c>
      <c r="D97" s="119" t="s">
        <v>542</v>
      </c>
      <c r="E97" s="120">
        <v>-28722.745999999992</v>
      </c>
      <c r="F97" s="120">
        <v>-30194.034000000003</v>
      </c>
      <c r="G97" s="120">
        <v>-31791.694999999992</v>
      </c>
    </row>
    <row r="98" spans="1:7" x14ac:dyDescent="0.2">
      <c r="A98" s="117" t="s">
        <v>83</v>
      </c>
      <c r="B98" s="117" t="s">
        <v>122</v>
      </c>
      <c r="C98" s="117" t="s">
        <v>543</v>
      </c>
      <c r="D98" s="117" t="s">
        <v>544</v>
      </c>
      <c r="E98" s="118">
        <v>-27020.327000000005</v>
      </c>
      <c r="F98" s="118">
        <v>-28941.632999999998</v>
      </c>
      <c r="G98" s="118">
        <v>-29538.872000000003</v>
      </c>
    </row>
    <row r="99" spans="1:7" x14ac:dyDescent="0.2">
      <c r="A99" s="119" t="s">
        <v>83</v>
      </c>
      <c r="B99" s="119" t="s">
        <v>122</v>
      </c>
      <c r="C99" s="119" t="s">
        <v>545</v>
      </c>
      <c r="D99" s="119" t="s">
        <v>546</v>
      </c>
      <c r="E99" s="120">
        <v>-4905.6279999999997</v>
      </c>
      <c r="F99" s="120">
        <v>-5106.0290000000005</v>
      </c>
      <c r="G99" s="120">
        <v>-5325.4080000000004</v>
      </c>
    </row>
    <row r="100" spans="1:7" x14ac:dyDescent="0.2">
      <c r="A100" s="117" t="s">
        <v>83</v>
      </c>
      <c r="B100" s="117" t="s">
        <v>122</v>
      </c>
      <c r="C100" s="117" t="s">
        <v>547</v>
      </c>
      <c r="D100" s="117" t="s">
        <v>548</v>
      </c>
      <c r="E100" s="118">
        <v>-2976.7340000000004</v>
      </c>
      <c r="F100" s="118">
        <v>-3128.0260000000007</v>
      </c>
      <c r="G100" s="118">
        <v>-3287.241</v>
      </c>
    </row>
    <row r="101" spans="1:7" x14ac:dyDescent="0.2">
      <c r="A101" s="119" t="s">
        <v>83</v>
      </c>
      <c r="B101" s="119" t="s">
        <v>122</v>
      </c>
      <c r="C101" s="119" t="s">
        <v>549</v>
      </c>
      <c r="D101" s="119" t="s">
        <v>550</v>
      </c>
      <c r="E101" s="120">
        <v>-527197.99699999997</v>
      </c>
      <c r="F101" s="120">
        <v>-328130.47399999993</v>
      </c>
      <c r="G101" s="120">
        <v>-340856.54799999995</v>
      </c>
    </row>
    <row r="102" spans="1:7" x14ac:dyDescent="0.2">
      <c r="A102" s="117" t="s">
        <v>83</v>
      </c>
      <c r="B102" s="117" t="s">
        <v>122</v>
      </c>
      <c r="C102" s="117" t="s">
        <v>551</v>
      </c>
      <c r="D102" s="117" t="s">
        <v>552</v>
      </c>
      <c r="E102" s="118">
        <v>-164121.46699999995</v>
      </c>
      <c r="F102" s="118">
        <v>-170990.20799999996</v>
      </c>
      <c r="G102" s="118">
        <v>-179043.96</v>
      </c>
    </row>
    <row r="103" spans="1:7" x14ac:dyDescent="0.2">
      <c r="A103" s="119" t="s">
        <v>83</v>
      </c>
      <c r="B103" s="119" t="s">
        <v>122</v>
      </c>
      <c r="C103" s="119" t="s">
        <v>553</v>
      </c>
      <c r="D103" s="119" t="s">
        <v>554</v>
      </c>
      <c r="E103" s="120">
        <v>-849.83799999999997</v>
      </c>
      <c r="F103" s="120">
        <v>-885.60699999999997</v>
      </c>
      <c r="G103" s="120">
        <v>-924.63200000000006</v>
      </c>
    </row>
    <row r="104" spans="1:7" x14ac:dyDescent="0.2">
      <c r="A104" s="117" t="s">
        <v>83</v>
      </c>
      <c r="B104" s="117" t="s">
        <v>122</v>
      </c>
      <c r="C104" s="117" t="s">
        <v>555</v>
      </c>
      <c r="D104" s="117" t="s">
        <v>556</v>
      </c>
      <c r="E104" s="118">
        <v>-80991.59</v>
      </c>
      <c r="F104" s="118">
        <v>-80709.781999999992</v>
      </c>
      <c r="G104" s="118">
        <v>-84905.091</v>
      </c>
    </row>
    <row r="105" spans="1:7" x14ac:dyDescent="0.2">
      <c r="A105" s="119" t="s">
        <v>83</v>
      </c>
      <c r="B105" s="119" t="s">
        <v>122</v>
      </c>
      <c r="C105" s="119" t="s">
        <v>557</v>
      </c>
      <c r="D105" s="119" t="s">
        <v>558</v>
      </c>
      <c r="E105" s="120">
        <v>-100461.91799999999</v>
      </c>
      <c r="F105" s="120">
        <v>-9325.8540000000012</v>
      </c>
      <c r="G105" s="120">
        <v>-10957.454000000002</v>
      </c>
    </row>
    <row r="106" spans="1:7" x14ac:dyDescent="0.2">
      <c r="A106" s="117" t="s">
        <v>83</v>
      </c>
      <c r="B106" s="117" t="s">
        <v>122</v>
      </c>
      <c r="C106" s="117" t="s">
        <v>214</v>
      </c>
      <c r="D106" s="117" t="s">
        <v>559</v>
      </c>
      <c r="E106" s="118">
        <v>-4035.7079999999996</v>
      </c>
      <c r="F106" s="118">
        <v>-4597.0060000000003</v>
      </c>
      <c r="G106" s="118">
        <v>-4372.6160000000009</v>
      </c>
    </row>
    <row r="107" spans="1:7" x14ac:dyDescent="0.2">
      <c r="A107" s="119" t="s">
        <v>83</v>
      </c>
      <c r="B107" s="119" t="s">
        <v>122</v>
      </c>
      <c r="C107" s="119" t="s">
        <v>560</v>
      </c>
      <c r="D107" s="119" t="s">
        <v>561</v>
      </c>
      <c r="E107" s="120">
        <v>-41997.848999999987</v>
      </c>
      <c r="F107" s="120">
        <v>-43407.542999999983</v>
      </c>
      <c r="G107" s="120">
        <v>-45057.935000000019</v>
      </c>
    </row>
    <row r="108" spans="1:7" x14ac:dyDescent="0.2">
      <c r="A108" s="117" t="s">
        <v>83</v>
      </c>
      <c r="B108" s="117" t="s">
        <v>122</v>
      </c>
      <c r="C108" s="117" t="s">
        <v>562</v>
      </c>
      <c r="D108" s="117" t="s">
        <v>563</v>
      </c>
      <c r="E108" s="118">
        <v>-7142.5020000000004</v>
      </c>
      <c r="F108" s="118">
        <v>-7509.47</v>
      </c>
      <c r="G108" s="118">
        <v>-7898.5220000000008</v>
      </c>
    </row>
    <row r="109" spans="1:7" x14ac:dyDescent="0.2">
      <c r="A109" s="119" t="s">
        <v>83</v>
      </c>
      <c r="B109" s="119" t="s">
        <v>122</v>
      </c>
      <c r="C109" s="119" t="s">
        <v>564</v>
      </c>
      <c r="D109" s="119" t="s">
        <v>565</v>
      </c>
      <c r="E109" s="120">
        <v>-15240.286</v>
      </c>
      <c r="F109" s="120">
        <v>-15894.988000000001</v>
      </c>
      <c r="G109" s="120">
        <v>-16722.218000000001</v>
      </c>
    </row>
    <row r="110" spans="1:7" x14ac:dyDescent="0.2">
      <c r="A110" s="117" t="s">
        <v>83</v>
      </c>
      <c r="B110" s="117" t="s">
        <v>122</v>
      </c>
      <c r="C110" s="117" t="s">
        <v>566</v>
      </c>
      <c r="D110" s="117" t="s">
        <v>567</v>
      </c>
      <c r="E110" s="118">
        <v>-9868.9589999999971</v>
      </c>
      <c r="F110" s="118">
        <v>-9001.0339999999997</v>
      </c>
      <c r="G110" s="118">
        <v>-9419.3240000000005</v>
      </c>
    </row>
    <row r="111" spans="1:7" x14ac:dyDescent="0.2">
      <c r="A111" s="119" t="s">
        <v>83</v>
      </c>
      <c r="B111" s="119" t="s">
        <v>122</v>
      </c>
      <c r="C111" s="119" t="s">
        <v>568</v>
      </c>
      <c r="D111" s="119" t="s">
        <v>569</v>
      </c>
      <c r="E111" s="120">
        <v>-6539.2230000000009</v>
      </c>
      <c r="F111" s="120">
        <v>-6859.8609999999999</v>
      </c>
      <c r="G111" s="120">
        <v>-7217.965000000002</v>
      </c>
    </row>
    <row r="112" spans="1:7" x14ac:dyDescent="0.2">
      <c r="A112" s="117" t="s">
        <v>83</v>
      </c>
      <c r="B112" s="117" t="s">
        <v>122</v>
      </c>
      <c r="C112" s="117" t="s">
        <v>570</v>
      </c>
      <c r="D112" s="117" t="s">
        <v>571</v>
      </c>
      <c r="E112" s="118">
        <v>-13151.14</v>
      </c>
      <c r="F112" s="118">
        <v>-13736.484</v>
      </c>
      <c r="G112" s="118">
        <v>-14371.106</v>
      </c>
    </row>
    <row r="113" spans="1:7" x14ac:dyDescent="0.2">
      <c r="A113" s="119" t="s">
        <v>83</v>
      </c>
      <c r="B113" s="119" t="s">
        <v>122</v>
      </c>
      <c r="C113" s="119" t="s">
        <v>572</v>
      </c>
      <c r="D113" s="119" t="s">
        <v>573</v>
      </c>
      <c r="E113" s="120">
        <v>-20.001999999999999</v>
      </c>
      <c r="F113" s="120">
        <v>-20.003</v>
      </c>
      <c r="G113" s="120">
        <v>-20.003</v>
      </c>
    </row>
    <row r="114" spans="1:7" x14ac:dyDescent="0.2">
      <c r="A114" s="117" t="s">
        <v>83</v>
      </c>
      <c r="B114" s="117" t="s">
        <v>122</v>
      </c>
      <c r="C114" s="117" t="s">
        <v>574</v>
      </c>
      <c r="D114" s="117" t="s">
        <v>575</v>
      </c>
      <c r="E114" s="118">
        <v>-2E-3</v>
      </c>
      <c r="F114" s="118">
        <v>-3.0000000000000001E-3</v>
      </c>
      <c r="G114" s="118">
        <v>-3.0000000000000001E-3</v>
      </c>
    </row>
    <row r="115" spans="1:7" x14ac:dyDescent="0.2">
      <c r="A115" s="119" t="s">
        <v>83</v>
      </c>
      <c r="B115" s="119" t="s">
        <v>122</v>
      </c>
      <c r="C115" s="119" t="s">
        <v>576</v>
      </c>
      <c r="D115" s="119" t="s">
        <v>577</v>
      </c>
      <c r="E115" s="120">
        <v>-2E-3</v>
      </c>
      <c r="F115" s="120">
        <v>-3.0000000000000001E-3</v>
      </c>
      <c r="G115" s="120">
        <v>-3.0000000000000001E-3</v>
      </c>
    </row>
    <row r="116" spans="1:7" x14ac:dyDescent="0.2">
      <c r="A116" s="117" t="s">
        <v>83</v>
      </c>
      <c r="B116" s="117" t="s">
        <v>122</v>
      </c>
      <c r="C116" s="117" t="s">
        <v>578</v>
      </c>
      <c r="D116" s="117" t="s">
        <v>579</v>
      </c>
      <c r="E116" s="118">
        <v>-60742.980999999992</v>
      </c>
      <c r="F116" s="118">
        <v>-64310.984999999957</v>
      </c>
      <c r="G116" s="118">
        <v>-66239.191999999966</v>
      </c>
    </row>
    <row r="117" spans="1:7" x14ac:dyDescent="0.2">
      <c r="A117" s="119" t="s">
        <v>83</v>
      </c>
      <c r="B117" s="119" t="s">
        <v>122</v>
      </c>
      <c r="C117" s="119" t="s">
        <v>580</v>
      </c>
      <c r="D117" s="119" t="s">
        <v>581</v>
      </c>
      <c r="E117" s="120">
        <v>-1009.798</v>
      </c>
      <c r="F117" s="120">
        <v>-1132.2469999999998</v>
      </c>
      <c r="G117" s="120">
        <v>-1189.0319999999999</v>
      </c>
    </row>
    <row r="118" spans="1:7" x14ac:dyDescent="0.2">
      <c r="A118" s="117" t="s">
        <v>83</v>
      </c>
      <c r="B118" s="117" t="s">
        <v>122</v>
      </c>
      <c r="C118" s="117" t="s">
        <v>582</v>
      </c>
      <c r="D118" s="117" t="s">
        <v>583</v>
      </c>
      <c r="E118" s="118">
        <v>-124784.891</v>
      </c>
      <c r="F118" s="118">
        <v>-73177.410000000018</v>
      </c>
      <c r="G118" s="118">
        <v>-69790.94</v>
      </c>
    </row>
    <row r="119" spans="1:7" x14ac:dyDescent="0.2">
      <c r="A119" s="119" t="s">
        <v>83</v>
      </c>
      <c r="B119" s="119" t="s">
        <v>122</v>
      </c>
      <c r="C119" s="119" t="s">
        <v>584</v>
      </c>
      <c r="D119" s="119" t="s">
        <v>585</v>
      </c>
      <c r="E119" s="120">
        <v>-13271.442000000001</v>
      </c>
      <c r="F119" s="120">
        <v>-13858.327000000001</v>
      </c>
      <c r="G119" s="120">
        <v>-14435.197000000004</v>
      </c>
    </row>
    <row r="120" spans="1:7" x14ac:dyDescent="0.2">
      <c r="A120" s="117" t="s">
        <v>83</v>
      </c>
      <c r="B120" s="117" t="s">
        <v>122</v>
      </c>
      <c r="C120" s="117" t="s">
        <v>586</v>
      </c>
      <c r="D120" s="117" t="s">
        <v>587</v>
      </c>
      <c r="E120" s="118">
        <v>-1231974.4350000003</v>
      </c>
      <c r="F120" s="118">
        <v>-1199012.8409999998</v>
      </c>
      <c r="G120" s="118">
        <v>-1254777.2890000006</v>
      </c>
    </row>
    <row r="121" spans="1:7" x14ac:dyDescent="0.2">
      <c r="A121" s="119" t="s">
        <v>83</v>
      </c>
      <c r="B121" s="119" t="s">
        <v>122</v>
      </c>
      <c r="C121" s="119" t="s">
        <v>588</v>
      </c>
      <c r="D121" s="119" t="s">
        <v>589</v>
      </c>
      <c r="E121" s="120">
        <v>-643174.29099999985</v>
      </c>
      <c r="F121" s="120">
        <v>-725018.06</v>
      </c>
      <c r="G121" s="120">
        <v>-768443.6880000002</v>
      </c>
    </row>
    <row r="122" spans="1:7" x14ac:dyDescent="0.2">
      <c r="A122" s="117" t="s">
        <v>83</v>
      </c>
      <c r="B122" s="117" t="s">
        <v>122</v>
      </c>
      <c r="C122" s="117" t="s">
        <v>590</v>
      </c>
      <c r="D122" s="117" t="s">
        <v>591</v>
      </c>
      <c r="E122" s="118">
        <v>-2E-3</v>
      </c>
      <c r="F122" s="118">
        <v>-3.0000000000000001E-3</v>
      </c>
      <c r="G122" s="118">
        <v>-3.0000000000000001E-3</v>
      </c>
    </row>
    <row r="123" spans="1:7" x14ac:dyDescent="0.2">
      <c r="A123" s="119" t="s">
        <v>83</v>
      </c>
      <c r="B123" s="119" t="s">
        <v>122</v>
      </c>
      <c r="C123" s="119" t="s">
        <v>592</v>
      </c>
      <c r="D123" s="119" t="s">
        <v>593</v>
      </c>
      <c r="E123" s="120">
        <v>-55735.097999999998</v>
      </c>
      <c r="F123" s="120">
        <v>-58175.775999999998</v>
      </c>
      <c r="G123" s="120">
        <v>-60772.034999999996</v>
      </c>
    </row>
    <row r="124" spans="1:7" x14ac:dyDescent="0.2">
      <c r="A124" s="117" t="s">
        <v>83</v>
      </c>
      <c r="B124" s="117" t="s">
        <v>122</v>
      </c>
      <c r="C124" s="117" t="s">
        <v>594</v>
      </c>
      <c r="D124" s="117" t="s">
        <v>595</v>
      </c>
      <c r="E124" s="118">
        <v>-20031.346000000001</v>
      </c>
      <c r="F124" s="118">
        <v>-18911.401000000005</v>
      </c>
      <c r="G124" s="118">
        <v>-14881.337000000001</v>
      </c>
    </row>
    <row r="125" spans="1:7" x14ac:dyDescent="0.2">
      <c r="A125" s="119" t="s">
        <v>83</v>
      </c>
      <c r="B125" s="119" t="s">
        <v>122</v>
      </c>
      <c r="C125" s="119" t="s">
        <v>596</v>
      </c>
      <c r="D125" s="119" t="s">
        <v>597</v>
      </c>
      <c r="E125" s="120">
        <v>-4739.744999999999</v>
      </c>
      <c r="F125" s="120">
        <v>-4974.866</v>
      </c>
      <c r="G125" s="120">
        <v>-5222.2170000000015</v>
      </c>
    </row>
    <row r="126" spans="1:7" x14ac:dyDescent="0.2">
      <c r="A126" s="117" t="s">
        <v>83</v>
      </c>
      <c r="B126" s="117" t="s">
        <v>122</v>
      </c>
      <c r="C126" s="117" t="s">
        <v>598</v>
      </c>
      <c r="D126" s="117" t="s">
        <v>599</v>
      </c>
      <c r="E126" s="118">
        <v>-10893.899000000001</v>
      </c>
      <c r="F126" s="118">
        <v>-11583.730000000001</v>
      </c>
      <c r="G126" s="118">
        <v>-12238.179000000004</v>
      </c>
    </row>
    <row r="127" spans="1:7" x14ac:dyDescent="0.2">
      <c r="A127" s="119" t="s">
        <v>83</v>
      </c>
      <c r="B127" s="119" t="s">
        <v>122</v>
      </c>
      <c r="C127" s="119" t="s">
        <v>600</v>
      </c>
      <c r="D127" s="119" t="s">
        <v>601</v>
      </c>
      <c r="E127" s="120">
        <v>-1.002</v>
      </c>
      <c r="F127" s="120">
        <v>-1.0029999999999997</v>
      </c>
      <c r="G127" s="120">
        <v>-1.1029999999999998</v>
      </c>
    </row>
    <row r="128" spans="1:7" x14ac:dyDescent="0.2">
      <c r="A128" s="117" t="s">
        <v>83</v>
      </c>
      <c r="B128" s="117" t="s">
        <v>122</v>
      </c>
      <c r="C128" s="117" t="s">
        <v>602</v>
      </c>
      <c r="D128" s="117" t="s">
        <v>603</v>
      </c>
      <c r="E128" s="118">
        <v>-84.949000000000012</v>
      </c>
      <c r="F128" s="118">
        <v>-89.149999999999991</v>
      </c>
      <c r="G128" s="118">
        <v>-93.141000000000005</v>
      </c>
    </row>
    <row r="129" spans="1:7" x14ac:dyDescent="0.2">
      <c r="A129" s="119" t="s">
        <v>83</v>
      </c>
      <c r="B129" s="119" t="s">
        <v>122</v>
      </c>
      <c r="C129" s="119" t="s">
        <v>604</v>
      </c>
      <c r="D129" s="119" t="s">
        <v>605</v>
      </c>
      <c r="E129" s="120">
        <v>-10050.588</v>
      </c>
      <c r="F129" s="120">
        <v>-10601.871000000001</v>
      </c>
      <c r="G129" s="120">
        <v>-11227.398000000001</v>
      </c>
    </row>
    <row r="130" spans="1:7" x14ac:dyDescent="0.2">
      <c r="A130" s="117" t="s">
        <v>83</v>
      </c>
      <c r="B130" s="117" t="s">
        <v>122</v>
      </c>
      <c r="C130" s="117" t="s">
        <v>606</v>
      </c>
      <c r="D130" s="117" t="s">
        <v>607</v>
      </c>
      <c r="E130" s="118">
        <v>-246.381</v>
      </c>
      <c r="F130" s="118">
        <v>-257.64000000000004</v>
      </c>
      <c r="G130" s="118">
        <v>-269.42200000000003</v>
      </c>
    </row>
    <row r="131" spans="1:7" x14ac:dyDescent="0.2">
      <c r="A131" s="119" t="s">
        <v>83</v>
      </c>
      <c r="B131" s="119" t="s">
        <v>122</v>
      </c>
      <c r="C131" s="119" t="s">
        <v>608</v>
      </c>
      <c r="D131" s="119" t="s">
        <v>609</v>
      </c>
      <c r="E131" s="120">
        <v>-958.66800000000001</v>
      </c>
      <c r="F131" s="120">
        <v>-997.16699999999992</v>
      </c>
      <c r="G131" s="120">
        <v>-1043.261</v>
      </c>
    </row>
    <row r="132" spans="1:7" x14ac:dyDescent="0.2">
      <c r="A132" s="121" t="s">
        <v>157</v>
      </c>
      <c r="B132" s="122"/>
      <c r="C132" s="122"/>
      <c r="D132" s="122"/>
      <c r="E132" s="123">
        <v>-10756599.431</v>
      </c>
      <c r="F132" s="123">
        <v>-10476042.599999994</v>
      </c>
      <c r="G132" s="123">
        <v>-11203304.859000001</v>
      </c>
    </row>
    <row r="133" spans="1:7" x14ac:dyDescent="0.2">
      <c r="A133" s="117" t="s">
        <v>83</v>
      </c>
      <c r="B133" s="117" t="s">
        <v>84</v>
      </c>
      <c r="C133" s="117" t="s">
        <v>307</v>
      </c>
      <c r="D133" s="117" t="s">
        <v>610</v>
      </c>
      <c r="E133" s="118">
        <v>-11533255.732999999</v>
      </c>
      <c r="F133" s="118">
        <v>-12176321.939999999</v>
      </c>
      <c r="G133" s="118">
        <v>-12099030.999999998</v>
      </c>
    </row>
    <row r="134" spans="1:7" x14ac:dyDescent="0.2">
      <c r="A134" s="119" t="s">
        <v>83</v>
      </c>
      <c r="B134" s="119" t="s">
        <v>84</v>
      </c>
      <c r="C134" s="119" t="s">
        <v>611</v>
      </c>
      <c r="D134" s="119" t="s">
        <v>612</v>
      </c>
      <c r="E134" s="120">
        <v>-294887.54200000002</v>
      </c>
      <c r="F134" s="120">
        <v>-307667.71199999988</v>
      </c>
      <c r="G134" s="120">
        <v>-321302.70000000007</v>
      </c>
    </row>
    <row r="135" spans="1:7" x14ac:dyDescent="0.2">
      <c r="A135" s="117" t="s">
        <v>83</v>
      </c>
      <c r="B135" s="117" t="s">
        <v>84</v>
      </c>
      <c r="C135" s="117" t="s">
        <v>613</v>
      </c>
      <c r="D135" s="117" t="s">
        <v>614</v>
      </c>
      <c r="E135" s="118">
        <v>-427571.29600000003</v>
      </c>
      <c r="F135" s="118">
        <v>-413951.77599999995</v>
      </c>
      <c r="G135" s="118">
        <v>-428599.21400000004</v>
      </c>
    </row>
    <row r="136" spans="1:7" x14ac:dyDescent="0.2">
      <c r="A136" s="121" t="s">
        <v>117</v>
      </c>
      <c r="B136" s="122"/>
      <c r="C136" s="122"/>
      <c r="D136" s="122"/>
      <c r="E136" s="123">
        <v>-12255714.570999999</v>
      </c>
      <c r="F136" s="123">
        <v>-12897941.427999999</v>
      </c>
      <c r="G136" s="123">
        <v>-12848932.913999997</v>
      </c>
    </row>
    <row r="137" spans="1:7" x14ac:dyDescent="0.2">
      <c r="A137" s="124" t="s">
        <v>118</v>
      </c>
      <c r="B137" s="125"/>
      <c r="C137" s="125"/>
      <c r="D137" s="125"/>
      <c r="E137" s="126">
        <v>-23041912.791000001</v>
      </c>
      <c r="F137" s="126">
        <v>-23399359.538999993</v>
      </c>
      <c r="G137" s="126">
        <v>-24076475.169</v>
      </c>
    </row>
    <row r="138" spans="1:7" x14ac:dyDescent="0.2">
      <c r="A138" s="127"/>
      <c r="B138" s="127"/>
      <c r="C138" s="127"/>
      <c r="D138" s="127"/>
      <c r="E138" s="127"/>
      <c r="F138" s="127"/>
      <c r="G138" s="128"/>
    </row>
    <row r="139" spans="1:7" x14ac:dyDescent="0.2">
      <c r="A139" s="129" t="s">
        <v>19</v>
      </c>
      <c r="B139" s="129"/>
      <c r="C139" s="129"/>
      <c r="D139" s="129"/>
      <c r="E139" s="129"/>
      <c r="F139" s="129"/>
      <c r="G139" s="129"/>
    </row>
    <row r="140" spans="1:7" x14ac:dyDescent="0.2">
      <c r="A140" s="129" t="s">
        <v>615</v>
      </c>
      <c r="B140" s="129"/>
      <c r="C140" s="129"/>
      <c r="D140" s="129"/>
      <c r="E140" s="129"/>
      <c r="F140" s="129"/>
      <c r="G140" s="129"/>
    </row>
    <row r="141" spans="1:7" x14ac:dyDescent="0.2">
      <c r="A141" s="107"/>
      <c r="B141" s="107"/>
      <c r="C141" s="107"/>
      <c r="D141" s="107"/>
      <c r="E141" s="107"/>
      <c r="F141" s="107"/>
      <c r="G141" s="107"/>
    </row>
  </sheetData>
  <mergeCells count="10">
    <mergeCell ref="A137:D137"/>
    <mergeCell ref="A139:G139"/>
    <mergeCell ref="A140:G140"/>
    <mergeCell ref="A141:G141"/>
    <mergeCell ref="A1:G1"/>
    <mergeCell ref="A2:G2"/>
    <mergeCell ref="E3:G3"/>
    <mergeCell ref="A6:G6"/>
    <mergeCell ref="A132:D132"/>
    <mergeCell ref="A136:D13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9C30-8037-448F-BC1F-1E4F0BC56046}">
  <sheetPr>
    <tabColor rgb="FFC0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66BD-EBFE-4135-A187-A221645FD071}">
  <dimension ref="A1:F80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59.5703125" bestFit="1" customWidth="1"/>
    <col min="4" max="6" width="14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616</v>
      </c>
      <c r="C7" s="115" t="s">
        <v>617</v>
      </c>
      <c r="D7" s="116">
        <v>145220.68500000017</v>
      </c>
      <c r="E7" s="116">
        <v>152099.87200000029</v>
      </c>
      <c r="F7" s="116">
        <v>160244.89000000019</v>
      </c>
    </row>
    <row r="8" spans="1:6" x14ac:dyDescent="0.2">
      <c r="A8" s="117" t="s">
        <v>83</v>
      </c>
      <c r="B8" s="117" t="s">
        <v>616</v>
      </c>
      <c r="C8" s="117" t="s">
        <v>618</v>
      </c>
      <c r="D8" s="118">
        <v>3.0000000000000001E-3</v>
      </c>
      <c r="E8" s="118">
        <v>9.0000000000000011E-3</v>
      </c>
      <c r="F8" s="118">
        <v>9.0000000000000011E-3</v>
      </c>
    </row>
    <row r="9" spans="1:6" x14ac:dyDescent="0.2">
      <c r="A9" s="119" t="s">
        <v>83</v>
      </c>
      <c r="B9" s="119" t="s">
        <v>616</v>
      </c>
      <c r="C9" s="119" t="s">
        <v>619</v>
      </c>
      <c r="D9" s="120">
        <v>362662.47399999917</v>
      </c>
      <c r="E9" s="120">
        <v>367906.30899999943</v>
      </c>
      <c r="F9" s="120">
        <v>329404.19100000069</v>
      </c>
    </row>
    <row r="10" spans="1:6" x14ac:dyDescent="0.2">
      <c r="A10" s="117" t="s">
        <v>83</v>
      </c>
      <c r="B10" s="117" t="s">
        <v>616</v>
      </c>
      <c r="C10" s="117" t="s">
        <v>620</v>
      </c>
      <c r="D10" s="118">
        <v>3.0000000000000001E-3</v>
      </c>
      <c r="E10" s="118">
        <v>9.0000000000000011E-3</v>
      </c>
      <c r="F10" s="118">
        <v>9.0000000000000011E-3</v>
      </c>
    </row>
    <row r="11" spans="1:6" x14ac:dyDescent="0.2">
      <c r="A11" s="119" t="s">
        <v>83</v>
      </c>
      <c r="B11" s="119" t="s">
        <v>616</v>
      </c>
      <c r="C11" s="119" t="s">
        <v>621</v>
      </c>
      <c r="D11" s="120">
        <v>-9929.34</v>
      </c>
      <c r="E11" s="120">
        <v>-9386.9980000000014</v>
      </c>
      <c r="F11" s="120">
        <v>-9352.3380000000016</v>
      </c>
    </row>
    <row r="12" spans="1:6" x14ac:dyDescent="0.2">
      <c r="A12" s="117" t="s">
        <v>83</v>
      </c>
      <c r="B12" s="117" t="s">
        <v>616</v>
      </c>
      <c r="C12" s="117" t="s">
        <v>622</v>
      </c>
      <c r="D12" s="118">
        <v>60970.908999999709</v>
      </c>
      <c r="E12" s="118">
        <v>65722.581999999747</v>
      </c>
      <c r="F12" s="118">
        <v>71670.919000000096</v>
      </c>
    </row>
    <row r="13" spans="1:6" x14ac:dyDescent="0.2">
      <c r="A13" s="119" t="s">
        <v>83</v>
      </c>
      <c r="B13" s="119" t="s">
        <v>616</v>
      </c>
      <c r="C13" s="119" t="s">
        <v>623</v>
      </c>
      <c r="D13" s="120">
        <v>3.0000000000000001E-3</v>
      </c>
      <c r="E13" s="120">
        <v>9.0000000000000011E-3</v>
      </c>
      <c r="F13" s="120">
        <v>9.0000000000000011E-3</v>
      </c>
    </row>
    <row r="14" spans="1:6" x14ac:dyDescent="0.2">
      <c r="A14" s="117" t="s">
        <v>83</v>
      </c>
      <c r="B14" s="117" t="s">
        <v>616</v>
      </c>
      <c r="C14" s="117" t="s">
        <v>624</v>
      </c>
      <c r="D14" s="118">
        <v>1854681.7289999977</v>
      </c>
      <c r="E14" s="118">
        <v>1948807.3290000004</v>
      </c>
      <c r="F14" s="118">
        <v>2020339.5769999989</v>
      </c>
    </row>
    <row r="15" spans="1:6" x14ac:dyDescent="0.2">
      <c r="A15" s="119" t="s">
        <v>83</v>
      </c>
      <c r="B15" s="119" t="s">
        <v>616</v>
      </c>
      <c r="C15" s="119" t="s">
        <v>625</v>
      </c>
      <c r="D15" s="120">
        <v>3.0000000000000001E-3</v>
      </c>
      <c r="E15" s="120">
        <v>9.0000000000000011E-3</v>
      </c>
      <c r="F15" s="120">
        <v>9.0000000000000011E-3</v>
      </c>
    </row>
    <row r="16" spans="1:6" x14ac:dyDescent="0.2">
      <c r="A16" s="117" t="s">
        <v>83</v>
      </c>
      <c r="B16" s="117" t="s">
        <v>616</v>
      </c>
      <c r="C16" s="117" t="s">
        <v>626</v>
      </c>
      <c r="D16" s="118">
        <v>81828128.269000173</v>
      </c>
      <c r="E16" s="118">
        <v>86068681.780000478</v>
      </c>
      <c r="F16" s="118">
        <v>89502731.838999987</v>
      </c>
    </row>
    <row r="17" spans="1:6" x14ac:dyDescent="0.2">
      <c r="A17" s="119" t="s">
        <v>83</v>
      </c>
      <c r="B17" s="119" t="s">
        <v>616</v>
      </c>
      <c r="C17" s="119" t="s">
        <v>627</v>
      </c>
      <c r="D17" s="120">
        <v>-141017.34900000005</v>
      </c>
      <c r="E17" s="120">
        <v>-143527.40899999999</v>
      </c>
      <c r="F17" s="120">
        <v>-148251.07699999999</v>
      </c>
    </row>
    <row r="18" spans="1:6" x14ac:dyDescent="0.2">
      <c r="A18" s="117" t="s">
        <v>83</v>
      </c>
      <c r="B18" s="117" t="s">
        <v>616</v>
      </c>
      <c r="C18" s="117" t="s">
        <v>628</v>
      </c>
      <c r="D18" s="118">
        <v>3525101.9869999904</v>
      </c>
      <c r="E18" s="118">
        <v>3715373.2330000042</v>
      </c>
      <c r="F18" s="118">
        <v>3910052.8669999996</v>
      </c>
    </row>
    <row r="19" spans="1:6" x14ac:dyDescent="0.2">
      <c r="A19" s="119" t="s">
        <v>83</v>
      </c>
      <c r="B19" s="119" t="s">
        <v>616</v>
      </c>
      <c r="C19" s="119" t="s">
        <v>629</v>
      </c>
      <c r="D19" s="120">
        <v>2856203.5779999914</v>
      </c>
      <c r="E19" s="120">
        <v>3035043.339000002</v>
      </c>
      <c r="F19" s="120">
        <v>3134899.8110000053</v>
      </c>
    </row>
    <row r="20" spans="1:6" x14ac:dyDescent="0.2">
      <c r="A20" s="117" t="s">
        <v>83</v>
      </c>
      <c r="B20" s="117" t="s">
        <v>616</v>
      </c>
      <c r="C20" s="117" t="s">
        <v>630</v>
      </c>
      <c r="D20" s="118">
        <v>116.11100000000002</v>
      </c>
      <c r="E20" s="118">
        <v>121.22700000000005</v>
      </c>
      <c r="F20" s="118">
        <v>126.56100000000004</v>
      </c>
    </row>
    <row r="21" spans="1:6" x14ac:dyDescent="0.2">
      <c r="A21" s="119" t="s">
        <v>83</v>
      </c>
      <c r="B21" s="119" t="s">
        <v>616</v>
      </c>
      <c r="C21" s="119" t="s">
        <v>631</v>
      </c>
      <c r="D21" s="120">
        <v>377180.69199999818</v>
      </c>
      <c r="E21" s="120">
        <v>397119.18600000016</v>
      </c>
      <c r="F21" s="120">
        <v>416914.89700000046</v>
      </c>
    </row>
    <row r="22" spans="1:6" x14ac:dyDescent="0.2">
      <c r="A22" s="117" t="s">
        <v>83</v>
      </c>
      <c r="B22" s="117" t="s">
        <v>616</v>
      </c>
      <c r="C22" s="117" t="s">
        <v>632</v>
      </c>
      <c r="D22" s="118">
        <v>10.258999999999999</v>
      </c>
      <c r="E22" s="118">
        <v>10.931999999999995</v>
      </c>
      <c r="F22" s="118">
        <v>11.641999999999994</v>
      </c>
    </row>
    <row r="23" spans="1:6" x14ac:dyDescent="0.2">
      <c r="A23" s="119" t="s">
        <v>83</v>
      </c>
      <c r="B23" s="119" t="s">
        <v>616</v>
      </c>
      <c r="C23" s="119" t="s">
        <v>633</v>
      </c>
      <c r="D23" s="131" t="s">
        <v>37</v>
      </c>
      <c r="E23" s="120">
        <v>11.544</v>
      </c>
      <c r="F23" s="120">
        <v>11.544</v>
      </c>
    </row>
    <row r="24" spans="1:6" x14ac:dyDescent="0.2">
      <c r="A24" s="117" t="s">
        <v>83</v>
      </c>
      <c r="B24" s="117" t="s">
        <v>616</v>
      </c>
      <c r="C24" s="117" t="s">
        <v>634</v>
      </c>
      <c r="D24" s="118">
        <v>1007364.507000002</v>
      </c>
      <c r="E24" s="118">
        <v>1066464.0670000007</v>
      </c>
      <c r="F24" s="118">
        <v>1119180.1899999988</v>
      </c>
    </row>
    <row r="25" spans="1:6" x14ac:dyDescent="0.2">
      <c r="A25" s="119" t="s">
        <v>83</v>
      </c>
      <c r="B25" s="119" t="s">
        <v>616</v>
      </c>
      <c r="C25" s="119" t="s">
        <v>635</v>
      </c>
      <c r="D25" s="120">
        <v>10658.076000000001</v>
      </c>
      <c r="E25" s="120">
        <v>11267.311000000003</v>
      </c>
      <c r="F25" s="120">
        <v>11721.615</v>
      </c>
    </row>
    <row r="26" spans="1:6" x14ac:dyDescent="0.2">
      <c r="A26" s="117" t="s">
        <v>83</v>
      </c>
      <c r="B26" s="117" t="s">
        <v>616</v>
      </c>
      <c r="C26" s="117" t="s">
        <v>636</v>
      </c>
      <c r="D26" s="118">
        <v>117045.97499999999</v>
      </c>
      <c r="E26" s="118">
        <v>121863.17400000003</v>
      </c>
      <c r="F26" s="118">
        <v>125099.35800000001</v>
      </c>
    </row>
    <row r="27" spans="1:6" x14ac:dyDescent="0.2">
      <c r="A27" s="119" t="s">
        <v>83</v>
      </c>
      <c r="B27" s="119" t="s">
        <v>616</v>
      </c>
      <c r="C27" s="119" t="s">
        <v>637</v>
      </c>
      <c r="D27" s="120">
        <v>12511.131000000001</v>
      </c>
      <c r="E27" s="120">
        <v>13038.422999999999</v>
      </c>
      <c r="F27" s="120">
        <v>13601.432999999999</v>
      </c>
    </row>
    <row r="28" spans="1:6" x14ac:dyDescent="0.2">
      <c r="A28" s="117" t="s">
        <v>83</v>
      </c>
      <c r="B28" s="117" t="s">
        <v>616</v>
      </c>
      <c r="C28" s="117" t="s">
        <v>638</v>
      </c>
      <c r="D28" s="118">
        <v>851.56100000000004</v>
      </c>
      <c r="E28" s="118">
        <v>879.43399999999917</v>
      </c>
      <c r="F28" s="118">
        <v>911.12299999999902</v>
      </c>
    </row>
    <row r="29" spans="1:6" x14ac:dyDescent="0.2">
      <c r="A29" s="119" t="s">
        <v>83</v>
      </c>
      <c r="B29" s="119" t="s">
        <v>616</v>
      </c>
      <c r="C29" s="119" t="s">
        <v>639</v>
      </c>
      <c r="D29" s="120">
        <v>3.0000000000000001E-3</v>
      </c>
      <c r="E29" s="120">
        <v>9.0000000000000011E-3</v>
      </c>
      <c r="F29" s="120">
        <v>9.0000000000000011E-3</v>
      </c>
    </row>
    <row r="30" spans="1:6" x14ac:dyDescent="0.2">
      <c r="A30" s="117" t="s">
        <v>83</v>
      </c>
      <c r="B30" s="117" t="s">
        <v>616</v>
      </c>
      <c r="C30" s="117" t="s">
        <v>640</v>
      </c>
      <c r="D30" s="118">
        <v>284826.19399999914</v>
      </c>
      <c r="E30" s="118">
        <v>310964.07399999973</v>
      </c>
      <c r="F30" s="118">
        <v>331648.80999999982</v>
      </c>
    </row>
    <row r="31" spans="1:6" x14ac:dyDescent="0.2">
      <c r="A31" s="119" t="s">
        <v>83</v>
      </c>
      <c r="B31" s="119" t="s">
        <v>616</v>
      </c>
      <c r="C31" s="119" t="s">
        <v>641</v>
      </c>
      <c r="D31" s="120">
        <v>23764.266</v>
      </c>
      <c r="E31" s="120">
        <v>24759.025000000001</v>
      </c>
      <c r="F31" s="120">
        <v>25251.512999999999</v>
      </c>
    </row>
    <row r="32" spans="1:6" x14ac:dyDescent="0.2">
      <c r="A32" s="117" t="s">
        <v>83</v>
      </c>
      <c r="B32" s="117" t="s">
        <v>616</v>
      </c>
      <c r="C32" s="117" t="s">
        <v>642</v>
      </c>
      <c r="D32" s="118">
        <v>31000.481</v>
      </c>
      <c r="E32" s="118">
        <v>31369.81</v>
      </c>
      <c r="F32" s="118">
        <v>31855.190999999995</v>
      </c>
    </row>
    <row r="33" spans="1:6" x14ac:dyDescent="0.2">
      <c r="A33" s="119" t="s">
        <v>83</v>
      </c>
      <c r="B33" s="119" t="s">
        <v>616</v>
      </c>
      <c r="C33" s="119" t="s">
        <v>643</v>
      </c>
      <c r="D33" s="120">
        <v>678191.34199999901</v>
      </c>
      <c r="E33" s="120">
        <v>720601.79400000034</v>
      </c>
      <c r="F33" s="120">
        <v>755981.37499999977</v>
      </c>
    </row>
    <row r="34" spans="1:6" x14ac:dyDescent="0.2">
      <c r="A34" s="117" t="s">
        <v>83</v>
      </c>
      <c r="B34" s="117" t="s">
        <v>616</v>
      </c>
      <c r="C34" s="117" t="s">
        <v>644</v>
      </c>
      <c r="D34" s="118">
        <v>89.61699999999999</v>
      </c>
      <c r="E34" s="118">
        <v>93.345999999999975</v>
      </c>
      <c r="F34" s="118">
        <v>97.298999999999978</v>
      </c>
    </row>
    <row r="35" spans="1:6" x14ac:dyDescent="0.2">
      <c r="A35" s="119" t="s">
        <v>83</v>
      </c>
      <c r="B35" s="119" t="s">
        <v>616</v>
      </c>
      <c r="C35" s="119" t="s">
        <v>645</v>
      </c>
      <c r="D35" s="120">
        <v>765474.5889999998</v>
      </c>
      <c r="E35" s="120">
        <v>820475.68400000676</v>
      </c>
      <c r="F35" s="120">
        <v>864184.05100000207</v>
      </c>
    </row>
    <row r="36" spans="1:6" x14ac:dyDescent="0.2">
      <c r="A36" s="117" t="s">
        <v>83</v>
      </c>
      <c r="B36" s="117" t="s">
        <v>616</v>
      </c>
      <c r="C36" s="117" t="s">
        <v>646</v>
      </c>
      <c r="D36" s="118">
        <v>32.841000000000001</v>
      </c>
      <c r="E36" s="118">
        <v>34.22699999999999</v>
      </c>
      <c r="F36" s="118">
        <v>35.732999999999997</v>
      </c>
    </row>
    <row r="37" spans="1:6" x14ac:dyDescent="0.2">
      <c r="A37" s="119" t="s">
        <v>83</v>
      </c>
      <c r="B37" s="119" t="s">
        <v>616</v>
      </c>
      <c r="C37" s="119" t="s">
        <v>647</v>
      </c>
      <c r="D37" s="120">
        <v>26403</v>
      </c>
      <c r="E37" s="120">
        <v>27552.455000000005</v>
      </c>
      <c r="F37" s="120">
        <v>28811.445999999996</v>
      </c>
    </row>
    <row r="38" spans="1:6" x14ac:dyDescent="0.2">
      <c r="A38" s="117" t="s">
        <v>83</v>
      </c>
      <c r="B38" s="117" t="s">
        <v>616</v>
      </c>
      <c r="C38" s="117" t="s">
        <v>648</v>
      </c>
      <c r="D38" s="118">
        <v>890.12299999999993</v>
      </c>
      <c r="E38" s="118">
        <v>942.779</v>
      </c>
      <c r="F38" s="118">
        <v>998.62499999999989</v>
      </c>
    </row>
    <row r="39" spans="1:6" x14ac:dyDescent="0.2">
      <c r="A39" s="119" t="s">
        <v>83</v>
      </c>
      <c r="B39" s="119" t="s">
        <v>616</v>
      </c>
      <c r="C39" s="119" t="s">
        <v>649</v>
      </c>
      <c r="D39" s="120">
        <v>297059.0199999999</v>
      </c>
      <c r="E39" s="120">
        <v>318861.24299999967</v>
      </c>
      <c r="F39" s="120">
        <v>331727.12999999995</v>
      </c>
    </row>
    <row r="40" spans="1:6" x14ac:dyDescent="0.2">
      <c r="A40" s="117" t="s">
        <v>83</v>
      </c>
      <c r="B40" s="117" t="s">
        <v>616</v>
      </c>
      <c r="C40" s="117" t="s">
        <v>650</v>
      </c>
      <c r="D40" s="118">
        <v>2324.1169999999993</v>
      </c>
      <c r="E40" s="118">
        <v>2444.8180000000002</v>
      </c>
      <c r="F40" s="118">
        <v>2576.6329999999998</v>
      </c>
    </row>
    <row r="41" spans="1:6" x14ac:dyDescent="0.2">
      <c r="A41" s="119" t="s">
        <v>83</v>
      </c>
      <c r="B41" s="119" t="s">
        <v>616</v>
      </c>
      <c r="C41" s="119" t="s">
        <v>651</v>
      </c>
      <c r="D41" s="120">
        <v>162731.2919999999</v>
      </c>
      <c r="E41" s="120">
        <v>170709.79299999989</v>
      </c>
      <c r="F41" s="120">
        <v>182593.17999999996</v>
      </c>
    </row>
    <row r="42" spans="1:6" x14ac:dyDescent="0.2">
      <c r="A42" s="117" t="s">
        <v>83</v>
      </c>
      <c r="B42" s="117" t="s">
        <v>616</v>
      </c>
      <c r="C42" s="117" t="s">
        <v>652</v>
      </c>
      <c r="D42" s="118">
        <v>1704299.1459999965</v>
      </c>
      <c r="E42" s="118">
        <v>1784460.5589999938</v>
      </c>
      <c r="F42" s="118">
        <v>1864978.069999994</v>
      </c>
    </row>
    <row r="43" spans="1:6" x14ac:dyDescent="0.2">
      <c r="A43" s="119" t="s">
        <v>83</v>
      </c>
      <c r="B43" s="119" t="s">
        <v>616</v>
      </c>
      <c r="C43" s="119" t="s">
        <v>653</v>
      </c>
      <c r="D43" s="120">
        <v>136.96300000000002</v>
      </c>
      <c r="E43" s="120">
        <v>143.81800000000007</v>
      </c>
      <c r="F43" s="120">
        <v>151.00800000000007</v>
      </c>
    </row>
    <row r="44" spans="1:6" x14ac:dyDescent="0.2">
      <c r="A44" s="117" t="s">
        <v>83</v>
      </c>
      <c r="B44" s="117" t="s">
        <v>616</v>
      </c>
      <c r="C44" s="117" t="s">
        <v>654</v>
      </c>
      <c r="D44" s="118">
        <v>2749.078</v>
      </c>
      <c r="E44" s="118">
        <v>2873.712</v>
      </c>
      <c r="F44" s="118">
        <v>3006.9789999999998</v>
      </c>
    </row>
    <row r="45" spans="1:6" x14ac:dyDescent="0.2">
      <c r="A45" s="119" t="s">
        <v>83</v>
      </c>
      <c r="B45" s="119" t="s">
        <v>616</v>
      </c>
      <c r="C45" s="119" t="s">
        <v>655</v>
      </c>
      <c r="D45" s="120">
        <v>473024.34699999919</v>
      </c>
      <c r="E45" s="120">
        <v>496275.43499999883</v>
      </c>
      <c r="F45" s="120">
        <v>517883.75099999981</v>
      </c>
    </row>
    <row r="46" spans="1:6" x14ac:dyDescent="0.2">
      <c r="A46" s="117" t="s">
        <v>83</v>
      </c>
      <c r="B46" s="117" t="s">
        <v>616</v>
      </c>
      <c r="C46" s="117" t="s">
        <v>656</v>
      </c>
      <c r="D46" s="118">
        <v>3.0000000000000001E-3</v>
      </c>
      <c r="E46" s="118">
        <v>9.0000000000000011E-3</v>
      </c>
      <c r="F46" s="118">
        <v>9.0000000000000011E-3</v>
      </c>
    </row>
    <row r="47" spans="1:6" x14ac:dyDescent="0.2">
      <c r="A47" s="119" t="s">
        <v>83</v>
      </c>
      <c r="B47" s="119" t="s">
        <v>616</v>
      </c>
      <c r="C47" s="119" t="s">
        <v>657</v>
      </c>
      <c r="D47" s="120">
        <v>114712.004</v>
      </c>
      <c r="E47" s="120">
        <v>120549.17199999996</v>
      </c>
      <c r="F47" s="120">
        <v>126463.08399999994</v>
      </c>
    </row>
    <row r="48" spans="1:6" x14ac:dyDescent="0.2">
      <c r="A48" s="117" t="s">
        <v>83</v>
      </c>
      <c r="B48" s="117" t="s">
        <v>616</v>
      </c>
      <c r="C48" s="117" t="s">
        <v>658</v>
      </c>
      <c r="D48" s="118">
        <v>7297194.8849999979</v>
      </c>
      <c r="E48" s="118">
        <v>7712952.1370000234</v>
      </c>
      <c r="F48" s="118">
        <v>8060219.8940000236</v>
      </c>
    </row>
    <row r="49" spans="1:6" x14ac:dyDescent="0.2">
      <c r="A49" s="119" t="s">
        <v>83</v>
      </c>
      <c r="B49" s="119" t="s">
        <v>616</v>
      </c>
      <c r="C49" s="119" t="s">
        <v>659</v>
      </c>
      <c r="D49" s="120">
        <v>18.177000000000003</v>
      </c>
      <c r="E49" s="120">
        <v>18.983000000000011</v>
      </c>
      <c r="F49" s="120">
        <v>19.818000000000012</v>
      </c>
    </row>
    <row r="50" spans="1:6" x14ac:dyDescent="0.2">
      <c r="A50" s="117" t="s">
        <v>83</v>
      </c>
      <c r="B50" s="117" t="s">
        <v>616</v>
      </c>
      <c r="C50" s="117" t="s">
        <v>660</v>
      </c>
      <c r="D50" s="118">
        <v>143433.44600000023</v>
      </c>
      <c r="E50" s="118">
        <v>144906.59899999996</v>
      </c>
      <c r="F50" s="118">
        <v>152366.26699999967</v>
      </c>
    </row>
    <row r="51" spans="1:6" x14ac:dyDescent="0.2">
      <c r="A51" s="119" t="s">
        <v>83</v>
      </c>
      <c r="B51" s="119" t="s">
        <v>616</v>
      </c>
      <c r="C51" s="119" t="s">
        <v>661</v>
      </c>
      <c r="D51" s="120">
        <v>3632693.1740000062</v>
      </c>
      <c r="E51" s="120">
        <v>3769618.162000007</v>
      </c>
      <c r="F51" s="120">
        <v>3863791.8469999968</v>
      </c>
    </row>
    <row r="52" spans="1:6" x14ac:dyDescent="0.2">
      <c r="A52" s="117" t="s">
        <v>83</v>
      </c>
      <c r="B52" s="117" t="s">
        <v>616</v>
      </c>
      <c r="C52" s="117" t="s">
        <v>662</v>
      </c>
      <c r="D52" s="118">
        <v>236373.36899999989</v>
      </c>
      <c r="E52" s="118">
        <v>258977.71000000011</v>
      </c>
      <c r="F52" s="118">
        <v>266711.51499999972</v>
      </c>
    </row>
    <row r="53" spans="1:6" x14ac:dyDescent="0.2">
      <c r="A53" s="119" t="s">
        <v>83</v>
      </c>
      <c r="B53" s="119" t="s">
        <v>616</v>
      </c>
      <c r="C53" s="119" t="s">
        <v>663</v>
      </c>
      <c r="D53" s="120">
        <v>3.0000000000000001E-3</v>
      </c>
      <c r="E53" s="120">
        <v>9.0000000000000011E-3</v>
      </c>
      <c r="F53" s="120">
        <v>9.0000000000000011E-3</v>
      </c>
    </row>
    <row r="54" spans="1:6" x14ac:dyDescent="0.2">
      <c r="A54" s="117" t="s">
        <v>83</v>
      </c>
      <c r="B54" s="117" t="s">
        <v>616</v>
      </c>
      <c r="C54" s="117" t="s">
        <v>664</v>
      </c>
      <c r="D54" s="118">
        <v>3498.1309999999999</v>
      </c>
      <c r="E54" s="118">
        <v>3706.7110000000021</v>
      </c>
      <c r="F54" s="118">
        <v>3928.3860000000027</v>
      </c>
    </row>
    <row r="55" spans="1:6" x14ac:dyDescent="0.2">
      <c r="A55" s="119" t="s">
        <v>83</v>
      </c>
      <c r="B55" s="119" t="s">
        <v>616</v>
      </c>
      <c r="C55" s="119" t="s">
        <v>665</v>
      </c>
      <c r="D55" s="120">
        <v>3.0000000000000001E-3</v>
      </c>
      <c r="E55" s="120">
        <v>9.0000000000000011E-3</v>
      </c>
      <c r="F55" s="120">
        <v>9.0000000000000011E-3</v>
      </c>
    </row>
    <row r="56" spans="1:6" x14ac:dyDescent="0.2">
      <c r="A56" s="117" t="s">
        <v>83</v>
      </c>
      <c r="B56" s="117" t="s">
        <v>616</v>
      </c>
      <c r="C56" s="117" t="s">
        <v>666</v>
      </c>
      <c r="D56" s="118">
        <v>274890.81100000005</v>
      </c>
      <c r="E56" s="118">
        <v>291819.25499999989</v>
      </c>
      <c r="F56" s="118">
        <v>307832.17899999983</v>
      </c>
    </row>
    <row r="57" spans="1:6" x14ac:dyDescent="0.2">
      <c r="A57" s="119" t="s">
        <v>83</v>
      </c>
      <c r="B57" s="119" t="s">
        <v>616</v>
      </c>
      <c r="C57" s="119" t="s">
        <v>667</v>
      </c>
      <c r="D57" s="120">
        <v>14003254.060000014</v>
      </c>
      <c r="E57" s="120">
        <v>14722049.026000032</v>
      </c>
      <c r="F57" s="120">
        <v>15343875.769000012</v>
      </c>
    </row>
    <row r="58" spans="1:6" x14ac:dyDescent="0.2">
      <c r="A58" s="117" t="s">
        <v>83</v>
      </c>
      <c r="B58" s="117" t="s">
        <v>616</v>
      </c>
      <c r="C58" s="117" t="s">
        <v>668</v>
      </c>
      <c r="D58" s="118">
        <v>5.0530000000000008</v>
      </c>
      <c r="E58" s="118">
        <v>5.3870000000000031</v>
      </c>
      <c r="F58" s="118">
        <v>5.7370000000000028</v>
      </c>
    </row>
    <row r="59" spans="1:6" x14ac:dyDescent="0.2">
      <c r="A59" s="119" t="s">
        <v>83</v>
      </c>
      <c r="B59" s="119" t="s">
        <v>616</v>
      </c>
      <c r="C59" s="119" t="s">
        <v>669</v>
      </c>
      <c r="D59" s="120">
        <v>1973.6030000000001</v>
      </c>
      <c r="E59" s="120">
        <v>-2008.9269999999999</v>
      </c>
      <c r="F59" s="120">
        <v>1990.14</v>
      </c>
    </row>
    <row r="60" spans="1:6" x14ac:dyDescent="0.2">
      <c r="A60" s="117" t="s">
        <v>83</v>
      </c>
      <c r="B60" s="117" t="s">
        <v>616</v>
      </c>
      <c r="C60" s="117" t="s">
        <v>670</v>
      </c>
      <c r="D60" s="118">
        <v>54514.436000000045</v>
      </c>
      <c r="E60" s="118">
        <v>57196.808999999957</v>
      </c>
      <c r="F60" s="118">
        <v>59460.366999999751</v>
      </c>
    </row>
    <row r="61" spans="1:6" x14ac:dyDescent="0.2">
      <c r="A61" s="119" t="s">
        <v>83</v>
      </c>
      <c r="B61" s="119" t="s">
        <v>616</v>
      </c>
      <c r="C61" s="119" t="s">
        <v>671</v>
      </c>
      <c r="D61" s="120">
        <v>6044.6050000000041</v>
      </c>
      <c r="E61" s="120">
        <v>6328.6140000000032</v>
      </c>
      <c r="F61" s="120">
        <v>6646.7310000000007</v>
      </c>
    </row>
    <row r="62" spans="1:6" x14ac:dyDescent="0.2">
      <c r="A62" s="117" t="s">
        <v>83</v>
      </c>
      <c r="B62" s="117" t="s">
        <v>616</v>
      </c>
      <c r="C62" s="117" t="s">
        <v>672</v>
      </c>
      <c r="D62" s="118">
        <v>170272.141</v>
      </c>
      <c r="E62" s="118">
        <v>181089.01399999988</v>
      </c>
      <c r="F62" s="118">
        <v>191679.98500000007</v>
      </c>
    </row>
    <row r="63" spans="1:6" x14ac:dyDescent="0.2">
      <c r="A63" s="119" t="s">
        <v>83</v>
      </c>
      <c r="B63" s="119" t="s">
        <v>616</v>
      </c>
      <c r="C63" s="119" t="s">
        <v>673</v>
      </c>
      <c r="D63" s="120">
        <v>3.0000000000000001E-3</v>
      </c>
      <c r="E63" s="120">
        <v>9.0000000000000011E-3</v>
      </c>
      <c r="F63" s="120">
        <v>9.0000000000000011E-3</v>
      </c>
    </row>
    <row r="64" spans="1:6" x14ac:dyDescent="0.2">
      <c r="A64" s="117" t="s">
        <v>83</v>
      </c>
      <c r="B64" s="117" t="s">
        <v>616</v>
      </c>
      <c r="C64" s="117" t="s">
        <v>674</v>
      </c>
      <c r="D64" s="118">
        <v>1156626.5379999995</v>
      </c>
      <c r="E64" s="118">
        <v>1212277.4230000004</v>
      </c>
      <c r="F64" s="118">
        <v>1256566.7760000008</v>
      </c>
    </row>
    <row r="65" spans="1:6" x14ac:dyDescent="0.2">
      <c r="A65" s="119" t="s">
        <v>83</v>
      </c>
      <c r="B65" s="119" t="s">
        <v>616</v>
      </c>
      <c r="C65" s="119" t="s">
        <v>675</v>
      </c>
      <c r="D65" s="120">
        <v>1651719.6719999977</v>
      </c>
      <c r="E65" s="120">
        <v>1723112.8029999996</v>
      </c>
      <c r="F65" s="120">
        <v>1784895.3799999976</v>
      </c>
    </row>
    <row r="66" spans="1:6" x14ac:dyDescent="0.2">
      <c r="A66" s="117" t="s">
        <v>83</v>
      </c>
      <c r="B66" s="117" t="s">
        <v>616</v>
      </c>
      <c r="C66" s="117" t="s">
        <v>676</v>
      </c>
      <c r="D66" s="118">
        <v>2573129.9369999967</v>
      </c>
      <c r="E66" s="118">
        <v>2727197.3400000017</v>
      </c>
      <c r="F66" s="118">
        <v>2841492.8009999976</v>
      </c>
    </row>
    <row r="67" spans="1:6" x14ac:dyDescent="0.2">
      <c r="A67" s="119" t="s">
        <v>83</v>
      </c>
      <c r="B67" s="119" t="s">
        <v>616</v>
      </c>
      <c r="C67" s="119" t="s">
        <v>677</v>
      </c>
      <c r="D67" s="120">
        <v>3796.8890000000001</v>
      </c>
      <c r="E67" s="120">
        <v>4140.9459999999999</v>
      </c>
      <c r="F67" s="120">
        <v>4385.0659999999989</v>
      </c>
    </row>
    <row r="68" spans="1:6" x14ac:dyDescent="0.2">
      <c r="A68" s="117" t="s">
        <v>83</v>
      </c>
      <c r="B68" s="117" t="s">
        <v>616</v>
      </c>
      <c r="C68" s="117" t="s">
        <v>678</v>
      </c>
      <c r="D68" s="118">
        <v>4437949.1580000026</v>
      </c>
      <c r="E68" s="118">
        <v>4653309.5029999968</v>
      </c>
      <c r="F68" s="118">
        <v>4849908.1230000192</v>
      </c>
    </row>
    <row r="69" spans="1:6" x14ac:dyDescent="0.2">
      <c r="A69" s="119" t="s">
        <v>83</v>
      </c>
      <c r="B69" s="119" t="s">
        <v>616</v>
      </c>
      <c r="C69" s="119" t="s">
        <v>679</v>
      </c>
      <c r="D69" s="120">
        <v>496.90699999999993</v>
      </c>
      <c r="E69" s="120">
        <v>521.29499999999985</v>
      </c>
      <c r="F69" s="120">
        <v>540.59599999999978</v>
      </c>
    </row>
    <row r="70" spans="1:6" x14ac:dyDescent="0.2">
      <c r="A70" s="117" t="s">
        <v>83</v>
      </c>
      <c r="B70" s="117" t="s">
        <v>616</v>
      </c>
      <c r="C70" s="117" t="s">
        <v>680</v>
      </c>
      <c r="D70" s="118">
        <v>668342.39200000709</v>
      </c>
      <c r="E70" s="118">
        <v>704817.67899999931</v>
      </c>
      <c r="F70" s="118">
        <v>751324.73100000515</v>
      </c>
    </row>
    <row r="71" spans="1:6" x14ac:dyDescent="0.2">
      <c r="A71" s="119" t="s">
        <v>83</v>
      </c>
      <c r="B71" s="119" t="s">
        <v>616</v>
      </c>
      <c r="C71" s="119" t="s">
        <v>681</v>
      </c>
      <c r="D71" s="120">
        <v>15.203000000000003</v>
      </c>
      <c r="E71" s="120">
        <v>15.642000000000003</v>
      </c>
      <c r="F71" s="120">
        <v>16.502000000000002</v>
      </c>
    </row>
    <row r="72" spans="1:6" x14ac:dyDescent="0.2">
      <c r="A72" s="117" t="s">
        <v>83</v>
      </c>
      <c r="B72" s="117" t="s">
        <v>616</v>
      </c>
      <c r="C72" s="117" t="s">
        <v>682</v>
      </c>
      <c r="D72" s="118">
        <v>226874.41699999996</v>
      </c>
      <c r="E72" s="118">
        <v>231262.02799999967</v>
      </c>
      <c r="F72" s="118">
        <v>241064.96799999991</v>
      </c>
    </row>
    <row r="73" spans="1:6" x14ac:dyDescent="0.2">
      <c r="A73" s="119" t="s">
        <v>83</v>
      </c>
      <c r="B73" s="119" t="s">
        <v>616</v>
      </c>
      <c r="C73" s="119" t="s">
        <v>683</v>
      </c>
      <c r="D73" s="120">
        <v>3.0000000000000001E-3</v>
      </c>
      <c r="E73" s="120">
        <v>1.0000000000000002E-2</v>
      </c>
      <c r="F73" s="120">
        <v>1.1000000000000003E-2</v>
      </c>
    </row>
    <row r="74" spans="1:6" x14ac:dyDescent="0.2">
      <c r="A74" s="117" t="s">
        <v>83</v>
      </c>
      <c r="B74" s="117" t="s">
        <v>616</v>
      </c>
      <c r="C74" s="117" t="s">
        <v>684</v>
      </c>
      <c r="D74" s="118">
        <v>3.0000000000000001E-3</v>
      </c>
      <c r="E74" s="118">
        <v>9.0000000000000011E-3</v>
      </c>
      <c r="F74" s="118">
        <v>9.0000000000000011E-3</v>
      </c>
    </row>
    <row r="75" spans="1:6" x14ac:dyDescent="0.2">
      <c r="A75" s="121" t="s">
        <v>685</v>
      </c>
      <c r="B75" s="122"/>
      <c r="C75" s="122"/>
      <c r="D75" s="123">
        <v>133118586.7110002</v>
      </c>
      <c r="E75" s="123">
        <v>140047921.31800053</v>
      </c>
      <c r="F75" s="123">
        <v>145716286.5990001</v>
      </c>
    </row>
    <row r="76" spans="1:6" x14ac:dyDescent="0.2">
      <c r="A76" s="124" t="s">
        <v>118</v>
      </c>
      <c r="B76" s="125"/>
      <c r="C76" s="125"/>
      <c r="D76" s="126">
        <v>133118586.7110002</v>
      </c>
      <c r="E76" s="126">
        <v>140047921.31800053</v>
      </c>
      <c r="F76" s="126">
        <v>145716286.5990001</v>
      </c>
    </row>
    <row r="77" spans="1:6" x14ac:dyDescent="0.2">
      <c r="A77" s="127"/>
      <c r="B77" s="127"/>
      <c r="C77" s="127"/>
      <c r="D77" s="127"/>
      <c r="E77" s="127"/>
      <c r="F77" s="128"/>
    </row>
    <row r="78" spans="1:6" x14ac:dyDescent="0.2">
      <c r="A78" s="129" t="s">
        <v>19</v>
      </c>
      <c r="B78" s="129"/>
      <c r="C78" s="129"/>
      <c r="D78" s="129"/>
      <c r="E78" s="129"/>
      <c r="F78" s="129"/>
    </row>
    <row r="79" spans="1:6" x14ac:dyDescent="0.2">
      <c r="A79" s="129" t="s">
        <v>686</v>
      </c>
      <c r="B79" s="129"/>
      <c r="C79" s="129"/>
      <c r="D79" s="129"/>
      <c r="E79" s="129"/>
      <c r="F79" s="129"/>
    </row>
    <row r="80" spans="1:6" x14ac:dyDescent="0.2">
      <c r="A80" s="107"/>
      <c r="B80" s="107"/>
      <c r="C80" s="107"/>
      <c r="D80" s="107"/>
      <c r="E80" s="107"/>
      <c r="F80" s="107"/>
    </row>
  </sheetData>
  <mergeCells count="9">
    <mergeCell ref="A78:F78"/>
    <mergeCell ref="A79:F79"/>
    <mergeCell ref="A80:F80"/>
    <mergeCell ref="A1:F1"/>
    <mergeCell ref="A2:F2"/>
    <mergeCell ref="D3:F3"/>
    <mergeCell ref="A6:F6"/>
    <mergeCell ref="A75:C75"/>
    <mergeCell ref="A76:C7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454D-3726-4D4D-B276-ADE5236AB527}">
  <dimension ref="A1:F27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2.140625" bestFit="1" customWidth="1"/>
    <col min="3" max="3" width="33.140625" bestFit="1" customWidth="1"/>
    <col min="4" max="6" width="12.42578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687</v>
      </c>
      <c r="C7" s="115" t="s">
        <v>624</v>
      </c>
      <c r="D7" s="116">
        <v>2666317.3709999961</v>
      </c>
      <c r="E7" s="116">
        <v>2774534.1989999996</v>
      </c>
      <c r="F7" s="116">
        <v>2891549.1429999955</v>
      </c>
    </row>
    <row r="8" spans="1:6" x14ac:dyDescent="0.2">
      <c r="A8" s="117" t="s">
        <v>83</v>
      </c>
      <c r="B8" s="117" t="s">
        <v>687</v>
      </c>
      <c r="C8" s="117" t="s">
        <v>688</v>
      </c>
      <c r="D8" s="118">
        <v>5189.005000000001</v>
      </c>
      <c r="E8" s="118">
        <v>5431.1530000000021</v>
      </c>
      <c r="F8" s="118">
        <v>5675.3970000000008</v>
      </c>
    </row>
    <row r="9" spans="1:6" x14ac:dyDescent="0.2">
      <c r="A9" s="119" t="s">
        <v>83</v>
      </c>
      <c r="B9" s="119" t="s">
        <v>687</v>
      </c>
      <c r="C9" s="119" t="s">
        <v>689</v>
      </c>
      <c r="D9" s="120">
        <v>412547.75000000017</v>
      </c>
      <c r="E9" s="120">
        <v>428501.01300000126</v>
      </c>
      <c r="F9" s="120">
        <v>446918.06000000006</v>
      </c>
    </row>
    <row r="10" spans="1:6" x14ac:dyDescent="0.2">
      <c r="A10" s="117" t="s">
        <v>83</v>
      </c>
      <c r="B10" s="117" t="s">
        <v>687</v>
      </c>
      <c r="C10" s="117" t="s">
        <v>690</v>
      </c>
      <c r="D10" s="118">
        <v>91460.489999999991</v>
      </c>
      <c r="E10" s="118">
        <v>96484.857000000047</v>
      </c>
      <c r="F10" s="118">
        <v>97159.494000000064</v>
      </c>
    </row>
    <row r="11" spans="1:6" x14ac:dyDescent="0.2">
      <c r="A11" s="119" t="s">
        <v>83</v>
      </c>
      <c r="B11" s="119" t="s">
        <v>687</v>
      </c>
      <c r="C11" s="119" t="s">
        <v>647</v>
      </c>
      <c r="D11" s="120">
        <v>16185.893000000005</v>
      </c>
      <c r="E11" s="120">
        <v>17011.086000000007</v>
      </c>
      <c r="F11" s="120">
        <v>17344.226000000002</v>
      </c>
    </row>
    <row r="12" spans="1:6" x14ac:dyDescent="0.2">
      <c r="A12" s="117" t="s">
        <v>83</v>
      </c>
      <c r="B12" s="117" t="s">
        <v>687</v>
      </c>
      <c r="C12" s="117" t="s">
        <v>691</v>
      </c>
      <c r="D12" s="118">
        <v>1E-3</v>
      </c>
      <c r="E12" s="118">
        <v>3.0000000000000001E-3</v>
      </c>
      <c r="F12" s="118">
        <v>3.0000000000000001E-3</v>
      </c>
    </row>
    <row r="13" spans="1:6" x14ac:dyDescent="0.2">
      <c r="A13" s="119" t="s">
        <v>83</v>
      </c>
      <c r="B13" s="119" t="s">
        <v>687</v>
      </c>
      <c r="C13" s="119" t="s">
        <v>692</v>
      </c>
      <c r="D13" s="120">
        <v>2952.8500000000008</v>
      </c>
      <c r="E13" s="120">
        <v>2923.7370000000028</v>
      </c>
      <c r="F13" s="120">
        <v>3047.7590000000032</v>
      </c>
    </row>
    <row r="14" spans="1:6" x14ac:dyDescent="0.2">
      <c r="A14" s="117" t="s">
        <v>83</v>
      </c>
      <c r="B14" s="117" t="s">
        <v>687</v>
      </c>
      <c r="C14" s="117" t="s">
        <v>693</v>
      </c>
      <c r="D14" s="118">
        <v>66386.601000000024</v>
      </c>
      <c r="E14" s="118">
        <v>70888.060999999943</v>
      </c>
      <c r="F14" s="118">
        <v>72308.72099999999</v>
      </c>
    </row>
    <row r="15" spans="1:6" x14ac:dyDescent="0.2">
      <c r="A15" s="119" t="s">
        <v>83</v>
      </c>
      <c r="B15" s="119" t="s">
        <v>687</v>
      </c>
      <c r="C15" s="119" t="s">
        <v>694</v>
      </c>
      <c r="D15" s="120">
        <v>1295.1770000000001</v>
      </c>
      <c r="E15" s="120">
        <v>1352.9570000000001</v>
      </c>
      <c r="F15" s="120">
        <v>1414.2170000000001</v>
      </c>
    </row>
    <row r="16" spans="1:6" x14ac:dyDescent="0.2">
      <c r="A16" s="117" t="s">
        <v>83</v>
      </c>
      <c r="B16" s="117" t="s">
        <v>687</v>
      </c>
      <c r="C16" s="117" t="s">
        <v>695</v>
      </c>
      <c r="D16" s="118">
        <v>240988.91699999993</v>
      </c>
      <c r="E16" s="118">
        <v>254651.39299999987</v>
      </c>
      <c r="F16" s="118">
        <v>259287.69199999978</v>
      </c>
    </row>
    <row r="17" spans="1:6" x14ac:dyDescent="0.2">
      <c r="A17" s="119" t="s">
        <v>83</v>
      </c>
      <c r="B17" s="119" t="s">
        <v>687</v>
      </c>
      <c r="C17" s="119" t="s">
        <v>696</v>
      </c>
      <c r="D17" s="120">
        <v>727210.31300000043</v>
      </c>
      <c r="E17" s="120">
        <v>765848.94500000065</v>
      </c>
      <c r="F17" s="120">
        <v>801945.33400000038</v>
      </c>
    </row>
    <row r="18" spans="1:6" x14ac:dyDescent="0.2">
      <c r="A18" s="117" t="s">
        <v>83</v>
      </c>
      <c r="B18" s="117" t="s">
        <v>687</v>
      </c>
      <c r="C18" s="117" t="s">
        <v>697</v>
      </c>
      <c r="D18" s="118">
        <v>11000.124000000005</v>
      </c>
      <c r="E18" s="118">
        <v>11274.577000000008</v>
      </c>
      <c r="F18" s="118">
        <v>11589.727999999999</v>
      </c>
    </row>
    <row r="19" spans="1:6" x14ac:dyDescent="0.2">
      <c r="A19" s="119" t="s">
        <v>83</v>
      </c>
      <c r="B19" s="119" t="s">
        <v>687</v>
      </c>
      <c r="C19" s="119" t="s">
        <v>698</v>
      </c>
      <c r="D19" s="120">
        <v>198035.11700000006</v>
      </c>
      <c r="E19" s="120">
        <v>208740.21599999958</v>
      </c>
      <c r="F19" s="120">
        <v>218029.09599999964</v>
      </c>
    </row>
    <row r="20" spans="1:6" x14ac:dyDescent="0.2">
      <c r="A20" s="117" t="s">
        <v>83</v>
      </c>
      <c r="B20" s="117" t="s">
        <v>687</v>
      </c>
      <c r="C20" s="117" t="s">
        <v>699</v>
      </c>
      <c r="D20" s="118">
        <v>428259.14399999991</v>
      </c>
      <c r="E20" s="118">
        <v>442671.0119999997</v>
      </c>
      <c r="F20" s="118">
        <v>462013.11300000001</v>
      </c>
    </row>
    <row r="21" spans="1:6" x14ac:dyDescent="0.2">
      <c r="A21" s="119" t="s">
        <v>83</v>
      </c>
      <c r="B21" s="119" t="s">
        <v>687</v>
      </c>
      <c r="C21" s="119" t="s">
        <v>700</v>
      </c>
      <c r="D21" s="120">
        <v>806.18399999999997</v>
      </c>
      <c r="E21" s="120">
        <v>846.23899999999958</v>
      </c>
      <c r="F21" s="120">
        <v>889.14699999999959</v>
      </c>
    </row>
    <row r="22" spans="1:6" x14ac:dyDescent="0.2">
      <c r="A22" s="121" t="s">
        <v>701</v>
      </c>
      <c r="B22" s="122"/>
      <c r="C22" s="122"/>
      <c r="D22" s="123">
        <v>4868634.9369999971</v>
      </c>
      <c r="E22" s="123">
        <v>5081159.4480000008</v>
      </c>
      <c r="F22" s="123">
        <v>5289171.1299999952</v>
      </c>
    </row>
    <row r="23" spans="1:6" x14ac:dyDescent="0.2">
      <c r="A23" s="124" t="s">
        <v>118</v>
      </c>
      <c r="B23" s="125"/>
      <c r="C23" s="125"/>
      <c r="D23" s="126">
        <v>4868634.9369999971</v>
      </c>
      <c r="E23" s="126">
        <v>5081159.4480000008</v>
      </c>
      <c r="F23" s="126">
        <v>5289171.1299999952</v>
      </c>
    </row>
    <row r="24" spans="1:6" x14ac:dyDescent="0.2">
      <c r="A24" s="127"/>
      <c r="B24" s="127"/>
      <c r="C24" s="127"/>
      <c r="D24" s="127"/>
      <c r="E24" s="127"/>
      <c r="F24" s="128"/>
    </row>
    <row r="25" spans="1:6" x14ac:dyDescent="0.2">
      <c r="A25" s="129" t="s">
        <v>19</v>
      </c>
      <c r="B25" s="129"/>
      <c r="C25" s="129"/>
      <c r="D25" s="129"/>
      <c r="E25" s="129"/>
      <c r="F25" s="129"/>
    </row>
    <row r="26" spans="1:6" x14ac:dyDescent="0.2">
      <c r="A26" s="129" t="s">
        <v>702</v>
      </c>
      <c r="B26" s="129"/>
      <c r="C26" s="129"/>
      <c r="D26" s="129"/>
      <c r="E26" s="129"/>
      <c r="F26" s="129"/>
    </row>
    <row r="27" spans="1:6" x14ac:dyDescent="0.2">
      <c r="A27" s="107"/>
      <c r="B27" s="107"/>
      <c r="C27" s="107"/>
      <c r="D27" s="107"/>
      <c r="E27" s="107"/>
      <c r="F27" s="107"/>
    </row>
  </sheetData>
  <mergeCells count="9">
    <mergeCell ref="A25:F25"/>
    <mergeCell ref="A26:F26"/>
    <mergeCell ref="A27:F27"/>
    <mergeCell ref="A1:F1"/>
    <mergeCell ref="A2:F2"/>
    <mergeCell ref="D3:F3"/>
    <mergeCell ref="A6:F6"/>
    <mergeCell ref="A22:C22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31A4-E292-4AA3-9982-07544619B550}">
  <sheetPr>
    <tabColor rgb="FFC0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9AEB-CD7A-44D5-A583-FB391579B60F}">
  <dimension ref="A1:F26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2.28515625" bestFit="1" customWidth="1"/>
    <col min="3" max="3" width="21.140625" bestFit="1" customWidth="1"/>
    <col min="4" max="6" width="13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703</v>
      </c>
      <c r="C7" s="115" t="s">
        <v>703</v>
      </c>
      <c r="D7" s="116">
        <v>17110389.553000018</v>
      </c>
      <c r="E7" s="116">
        <v>17393419.92599998</v>
      </c>
      <c r="F7" s="116">
        <v>17635087.807999991</v>
      </c>
    </row>
    <row r="8" spans="1:6" x14ac:dyDescent="0.2">
      <c r="A8" s="117" t="s">
        <v>83</v>
      </c>
      <c r="B8" s="117" t="s">
        <v>704</v>
      </c>
      <c r="C8" s="117" t="s">
        <v>205</v>
      </c>
      <c r="D8" s="118">
        <v>3560246.9580000006</v>
      </c>
      <c r="E8" s="118">
        <v>3927951.5320000001</v>
      </c>
      <c r="F8" s="118">
        <v>4220513.9460000014</v>
      </c>
    </row>
    <row r="9" spans="1:6" x14ac:dyDescent="0.2">
      <c r="A9" s="119" t="s">
        <v>83</v>
      </c>
      <c r="B9" s="119" t="s">
        <v>704</v>
      </c>
      <c r="C9" s="119" t="s">
        <v>705</v>
      </c>
      <c r="D9" s="120">
        <v>1193998.6599999999</v>
      </c>
      <c r="E9" s="120">
        <v>1236788.9370000006</v>
      </c>
      <c r="F9" s="120">
        <v>1288599.7760000008</v>
      </c>
    </row>
    <row r="10" spans="1:6" x14ac:dyDescent="0.2">
      <c r="A10" s="117" t="s">
        <v>83</v>
      </c>
      <c r="B10" s="117" t="s">
        <v>704</v>
      </c>
      <c r="C10" s="117" t="s">
        <v>239</v>
      </c>
      <c r="D10" s="118">
        <v>5288909.2169999974</v>
      </c>
      <c r="E10" s="118">
        <v>5541408.8519999981</v>
      </c>
      <c r="F10" s="118">
        <v>5726003.8600000022</v>
      </c>
    </row>
    <row r="11" spans="1:6" x14ac:dyDescent="0.2">
      <c r="A11" s="119" t="s">
        <v>83</v>
      </c>
      <c r="B11" s="119" t="s">
        <v>704</v>
      </c>
      <c r="C11" s="119" t="s">
        <v>215</v>
      </c>
      <c r="D11" s="120">
        <v>1824024.4139999996</v>
      </c>
      <c r="E11" s="120">
        <v>1803639.9990000001</v>
      </c>
      <c r="F11" s="120">
        <v>1845133.0789999997</v>
      </c>
    </row>
    <row r="12" spans="1:6" x14ac:dyDescent="0.2">
      <c r="A12" s="117" t="s">
        <v>83</v>
      </c>
      <c r="B12" s="117" t="s">
        <v>704</v>
      </c>
      <c r="C12" s="117" t="s">
        <v>216</v>
      </c>
      <c r="D12" s="118">
        <v>1239305.5760000001</v>
      </c>
      <c r="E12" s="118">
        <v>1155509.8260000004</v>
      </c>
      <c r="F12" s="118">
        <v>1161840.0360000005</v>
      </c>
    </row>
    <row r="13" spans="1:6" x14ac:dyDescent="0.2">
      <c r="A13" s="119" t="s">
        <v>83</v>
      </c>
      <c r="B13" s="119" t="s">
        <v>704</v>
      </c>
      <c r="C13" s="119" t="s">
        <v>217</v>
      </c>
      <c r="D13" s="120">
        <v>3141574.5459999996</v>
      </c>
      <c r="E13" s="120">
        <v>3441805.0910000005</v>
      </c>
      <c r="F13" s="120">
        <v>3429706.2090000003</v>
      </c>
    </row>
    <row r="14" spans="1:6" x14ac:dyDescent="0.2">
      <c r="A14" s="121" t="s">
        <v>706</v>
      </c>
      <c r="B14" s="122"/>
      <c r="C14" s="122"/>
      <c r="D14" s="123">
        <v>16248059.370999996</v>
      </c>
      <c r="E14" s="123">
        <v>17107104.237</v>
      </c>
      <c r="F14" s="123">
        <v>17671796.906000003</v>
      </c>
    </row>
    <row r="15" spans="1:6" x14ac:dyDescent="0.2">
      <c r="A15" s="117" t="s">
        <v>83</v>
      </c>
      <c r="B15" s="117" t="s">
        <v>707</v>
      </c>
      <c r="C15" s="117" t="s">
        <v>205</v>
      </c>
      <c r="D15" s="118">
        <v>93665.848999999987</v>
      </c>
      <c r="E15" s="118">
        <v>100853.477</v>
      </c>
      <c r="F15" s="118">
        <v>106869.51300000001</v>
      </c>
    </row>
    <row r="16" spans="1:6" x14ac:dyDescent="0.2">
      <c r="A16" s="119" t="s">
        <v>83</v>
      </c>
      <c r="B16" s="119" t="s">
        <v>707</v>
      </c>
      <c r="C16" s="119" t="s">
        <v>705</v>
      </c>
      <c r="D16" s="120">
        <v>198650.965</v>
      </c>
      <c r="E16" s="120">
        <v>209777.38099999999</v>
      </c>
      <c r="F16" s="120">
        <v>222188.06900000002</v>
      </c>
    </row>
    <row r="17" spans="1:6" x14ac:dyDescent="0.2">
      <c r="A17" s="117" t="s">
        <v>83</v>
      </c>
      <c r="B17" s="117" t="s">
        <v>707</v>
      </c>
      <c r="C17" s="117" t="s">
        <v>239</v>
      </c>
      <c r="D17" s="118">
        <v>19238.937999999998</v>
      </c>
      <c r="E17" s="118">
        <v>21215.68</v>
      </c>
      <c r="F17" s="118">
        <v>22324.755000000001</v>
      </c>
    </row>
    <row r="18" spans="1:6" x14ac:dyDescent="0.2">
      <c r="A18" s="119" t="s">
        <v>83</v>
      </c>
      <c r="B18" s="119" t="s">
        <v>707</v>
      </c>
      <c r="C18" s="119" t="s">
        <v>215</v>
      </c>
      <c r="D18" s="120">
        <v>25212.462000000003</v>
      </c>
      <c r="E18" s="120">
        <v>26681.529000000002</v>
      </c>
      <c r="F18" s="120">
        <v>27847.917999999998</v>
      </c>
    </row>
    <row r="19" spans="1:6" x14ac:dyDescent="0.2">
      <c r="A19" s="117" t="s">
        <v>83</v>
      </c>
      <c r="B19" s="117" t="s">
        <v>707</v>
      </c>
      <c r="C19" s="117" t="s">
        <v>216</v>
      </c>
      <c r="D19" s="118">
        <v>35235.747999999992</v>
      </c>
      <c r="E19" s="118">
        <v>37807.688000000002</v>
      </c>
      <c r="F19" s="118">
        <v>40092.322</v>
      </c>
    </row>
    <row r="20" spans="1:6" x14ac:dyDescent="0.2">
      <c r="A20" s="119" t="s">
        <v>83</v>
      </c>
      <c r="B20" s="119" t="s">
        <v>707</v>
      </c>
      <c r="C20" s="119" t="s">
        <v>217</v>
      </c>
      <c r="D20" s="120">
        <v>99575.863000000012</v>
      </c>
      <c r="E20" s="120">
        <v>110873.21300000002</v>
      </c>
      <c r="F20" s="120">
        <v>119493.53799999997</v>
      </c>
    </row>
    <row r="21" spans="1:6" x14ac:dyDescent="0.2">
      <c r="A21" s="121" t="s">
        <v>708</v>
      </c>
      <c r="B21" s="122"/>
      <c r="C21" s="122"/>
      <c r="D21" s="123">
        <v>471579.82500000007</v>
      </c>
      <c r="E21" s="123">
        <v>507208.96799999999</v>
      </c>
      <c r="F21" s="123">
        <v>538816.11499999999</v>
      </c>
    </row>
    <row r="22" spans="1:6" x14ac:dyDescent="0.2">
      <c r="A22" s="124" t="s">
        <v>118</v>
      </c>
      <c r="B22" s="125"/>
      <c r="C22" s="125"/>
      <c r="D22" s="126">
        <v>33830028.74900002</v>
      </c>
      <c r="E22" s="126">
        <v>35007733.130999975</v>
      </c>
      <c r="F22" s="126">
        <v>35845700.828999996</v>
      </c>
    </row>
    <row r="23" spans="1:6" x14ac:dyDescent="0.2">
      <c r="A23" s="127"/>
      <c r="B23" s="127"/>
      <c r="C23" s="127"/>
      <c r="D23" s="127"/>
      <c r="E23" s="127"/>
      <c r="F23" s="128"/>
    </row>
    <row r="24" spans="1:6" x14ac:dyDescent="0.2">
      <c r="A24" s="129" t="s">
        <v>19</v>
      </c>
      <c r="B24" s="129"/>
      <c r="C24" s="129"/>
      <c r="D24" s="129"/>
      <c r="E24" s="129"/>
      <c r="F24" s="129"/>
    </row>
    <row r="25" spans="1:6" x14ac:dyDescent="0.2">
      <c r="A25" s="129" t="s">
        <v>709</v>
      </c>
      <c r="B25" s="129"/>
      <c r="C25" s="129"/>
      <c r="D25" s="129"/>
      <c r="E25" s="129"/>
      <c r="F25" s="129"/>
    </row>
    <row r="26" spans="1:6" x14ac:dyDescent="0.2">
      <c r="A26" s="107"/>
      <c r="B26" s="107"/>
      <c r="C26" s="107"/>
      <c r="D26" s="107"/>
      <c r="E26" s="107"/>
      <c r="F26" s="107"/>
    </row>
  </sheetData>
  <mergeCells count="10">
    <mergeCell ref="A22:C22"/>
    <mergeCell ref="A24:F24"/>
    <mergeCell ref="A25:F25"/>
    <mergeCell ref="A26:F26"/>
    <mergeCell ref="A1:F1"/>
    <mergeCell ref="A2:F2"/>
    <mergeCell ref="D3:F3"/>
    <mergeCell ref="A6:F6"/>
    <mergeCell ref="A14:C14"/>
    <mergeCell ref="A21:C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82E1-2C4E-4C47-8DEB-F018BD1534B8}">
  <dimension ref="A1:F147"/>
  <sheetViews>
    <sheetView topLeftCell="A52" workbookViewId="0">
      <selection activeCell="D129" sqref="D129"/>
    </sheetView>
  </sheetViews>
  <sheetFormatPr defaultRowHeight="12.75" x14ac:dyDescent="0.2"/>
  <cols>
    <col min="1" max="1" width="10.28515625" bestFit="1" customWidth="1"/>
    <col min="2" max="2" width="23.5703125" bestFit="1" customWidth="1"/>
    <col min="3" max="3" width="34.28515625" bestFit="1" customWidth="1"/>
    <col min="4" max="6" width="13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731</v>
      </c>
      <c r="C7" s="115" t="s">
        <v>732</v>
      </c>
      <c r="D7" s="116">
        <v>1.337</v>
      </c>
      <c r="E7" s="116">
        <v>1.2869999999999999</v>
      </c>
      <c r="F7" s="116">
        <v>1.2869999999999999</v>
      </c>
    </row>
    <row r="8" spans="1:6" x14ac:dyDescent="0.2">
      <c r="A8" s="117" t="s">
        <v>83</v>
      </c>
      <c r="B8" s="117" t="s">
        <v>731</v>
      </c>
      <c r="C8" s="117" t="s">
        <v>733</v>
      </c>
      <c r="D8" s="118">
        <v>42367.873999999996</v>
      </c>
      <c r="E8" s="118">
        <v>45810.025999999991</v>
      </c>
      <c r="F8" s="118">
        <v>47437.688000000009</v>
      </c>
    </row>
    <row r="9" spans="1:6" x14ac:dyDescent="0.2">
      <c r="A9" s="119" t="s">
        <v>83</v>
      </c>
      <c r="B9" s="119" t="s">
        <v>731</v>
      </c>
      <c r="C9" s="119" t="s">
        <v>734</v>
      </c>
      <c r="D9" s="120">
        <v>5405.2519999999995</v>
      </c>
      <c r="E9" s="120">
        <v>5490.4159999999993</v>
      </c>
      <c r="F9" s="120">
        <v>5579.7590000000009</v>
      </c>
    </row>
    <row r="10" spans="1:6" x14ac:dyDescent="0.2">
      <c r="A10" s="117" t="s">
        <v>83</v>
      </c>
      <c r="B10" s="117" t="s">
        <v>731</v>
      </c>
      <c r="C10" s="117" t="s">
        <v>735</v>
      </c>
      <c r="D10" s="118">
        <v>110346.716</v>
      </c>
      <c r="E10" s="118">
        <v>96458.25499999999</v>
      </c>
      <c r="F10" s="118">
        <v>99734.827000000019</v>
      </c>
    </row>
    <row r="11" spans="1:6" x14ac:dyDescent="0.2">
      <c r="A11" s="119" t="s">
        <v>83</v>
      </c>
      <c r="B11" s="119" t="s">
        <v>731</v>
      </c>
      <c r="C11" s="119" t="s">
        <v>736</v>
      </c>
      <c r="D11" s="120">
        <v>114694.18099999997</v>
      </c>
      <c r="E11" s="120">
        <v>119717.34999999999</v>
      </c>
      <c r="F11" s="120">
        <v>123087.42499999999</v>
      </c>
    </row>
    <row r="12" spans="1:6" x14ac:dyDescent="0.2">
      <c r="A12" s="117" t="s">
        <v>83</v>
      </c>
      <c r="B12" s="117" t="s">
        <v>731</v>
      </c>
      <c r="C12" s="117" t="s">
        <v>737</v>
      </c>
      <c r="D12" s="118">
        <v>22966.885999999999</v>
      </c>
      <c r="E12" s="118">
        <v>24267.616000000002</v>
      </c>
      <c r="F12" s="118">
        <v>25604.346999999998</v>
      </c>
    </row>
    <row r="13" spans="1:6" x14ac:dyDescent="0.2">
      <c r="A13" s="119" t="s">
        <v>83</v>
      </c>
      <c r="B13" s="119" t="s">
        <v>731</v>
      </c>
      <c r="C13" s="119" t="s">
        <v>738</v>
      </c>
      <c r="D13" s="120">
        <v>460024.05300000007</v>
      </c>
      <c r="E13" s="120">
        <v>462620.17200000002</v>
      </c>
      <c r="F13" s="120">
        <v>460702.82299999997</v>
      </c>
    </row>
    <row r="14" spans="1:6" x14ac:dyDescent="0.2">
      <c r="A14" s="117" t="s">
        <v>83</v>
      </c>
      <c r="B14" s="117" t="s">
        <v>731</v>
      </c>
      <c r="C14" s="117" t="s">
        <v>739</v>
      </c>
      <c r="D14" s="118">
        <v>599408.04200000013</v>
      </c>
      <c r="E14" s="118">
        <v>623236.72200000018</v>
      </c>
      <c r="F14" s="118">
        <v>641165.60900000064</v>
      </c>
    </row>
    <row r="15" spans="1:6" x14ac:dyDescent="0.2">
      <c r="A15" s="119" t="s">
        <v>83</v>
      </c>
      <c r="B15" s="119" t="s">
        <v>731</v>
      </c>
      <c r="C15" s="119" t="s">
        <v>740</v>
      </c>
      <c r="D15" s="120">
        <v>52169.310999999994</v>
      </c>
      <c r="E15" s="120">
        <v>54763.866999999984</v>
      </c>
      <c r="F15" s="120">
        <v>59651.192999999963</v>
      </c>
    </row>
    <row r="16" spans="1:6" x14ac:dyDescent="0.2">
      <c r="A16" s="117" t="s">
        <v>83</v>
      </c>
      <c r="B16" s="117" t="s">
        <v>731</v>
      </c>
      <c r="C16" s="117" t="s">
        <v>741</v>
      </c>
      <c r="D16" s="118">
        <v>325314.5089999999</v>
      </c>
      <c r="E16" s="118">
        <v>384725.46800000028</v>
      </c>
      <c r="F16" s="118">
        <v>395526.58299999998</v>
      </c>
    </row>
    <row r="17" spans="1:6" x14ac:dyDescent="0.2">
      <c r="A17" s="119" t="s">
        <v>83</v>
      </c>
      <c r="B17" s="119" t="s">
        <v>731</v>
      </c>
      <c r="C17" s="119" t="s">
        <v>742</v>
      </c>
      <c r="D17" s="120">
        <v>31338.849999999995</v>
      </c>
      <c r="E17" s="120">
        <v>33577.089999999989</v>
      </c>
      <c r="F17" s="120">
        <v>35572.023999999983</v>
      </c>
    </row>
    <row r="18" spans="1:6" x14ac:dyDescent="0.2">
      <c r="A18" s="117" t="s">
        <v>83</v>
      </c>
      <c r="B18" s="117" t="s">
        <v>731</v>
      </c>
      <c r="C18" s="117" t="s">
        <v>184</v>
      </c>
      <c r="D18" s="118">
        <v>1198928.5370000012</v>
      </c>
      <c r="E18" s="118">
        <v>1211506.3020000006</v>
      </c>
      <c r="F18" s="118">
        <v>1232021.6679999991</v>
      </c>
    </row>
    <row r="19" spans="1:6" x14ac:dyDescent="0.2">
      <c r="A19" s="119" t="s">
        <v>83</v>
      </c>
      <c r="B19" s="119" t="s">
        <v>731</v>
      </c>
      <c r="C19" s="119" t="s">
        <v>743</v>
      </c>
      <c r="D19" s="120">
        <v>521865.25599999982</v>
      </c>
      <c r="E19" s="120">
        <v>532150.92499999935</v>
      </c>
      <c r="F19" s="120">
        <v>533820.37499999977</v>
      </c>
    </row>
    <row r="20" spans="1:6" x14ac:dyDescent="0.2">
      <c r="A20" s="117" t="s">
        <v>83</v>
      </c>
      <c r="B20" s="117" t="s">
        <v>731</v>
      </c>
      <c r="C20" s="117" t="s">
        <v>744</v>
      </c>
      <c r="D20" s="118">
        <v>296078.58799999999</v>
      </c>
      <c r="E20" s="118">
        <v>310225.79899999988</v>
      </c>
      <c r="F20" s="118">
        <v>324472.44600000005</v>
      </c>
    </row>
    <row r="21" spans="1:6" x14ac:dyDescent="0.2">
      <c r="A21" s="119" t="s">
        <v>83</v>
      </c>
      <c r="B21" s="119" t="s">
        <v>731</v>
      </c>
      <c r="C21" s="119" t="s">
        <v>745</v>
      </c>
      <c r="D21" s="120">
        <v>25265.201999999997</v>
      </c>
      <c r="E21" s="120">
        <v>28847.995999999996</v>
      </c>
      <c r="F21" s="120">
        <v>30184.613000000001</v>
      </c>
    </row>
    <row r="22" spans="1:6" x14ac:dyDescent="0.2">
      <c r="A22" s="117" t="s">
        <v>83</v>
      </c>
      <c r="B22" s="117" t="s">
        <v>731</v>
      </c>
      <c r="C22" s="117" t="s">
        <v>746</v>
      </c>
      <c r="D22" s="118">
        <v>225917.378</v>
      </c>
      <c r="E22" s="118">
        <v>237380.17900000006</v>
      </c>
      <c r="F22" s="118">
        <v>240120.50499999998</v>
      </c>
    </row>
    <row r="23" spans="1:6" x14ac:dyDescent="0.2">
      <c r="A23" s="119" t="s">
        <v>83</v>
      </c>
      <c r="B23" s="119" t="s">
        <v>731</v>
      </c>
      <c r="C23" s="119" t="s">
        <v>747</v>
      </c>
      <c r="D23" s="120">
        <v>10765.905000000001</v>
      </c>
      <c r="E23" s="120">
        <v>10995.191000000001</v>
      </c>
      <c r="F23" s="120">
        <v>11692.409</v>
      </c>
    </row>
    <row r="24" spans="1:6" x14ac:dyDescent="0.2">
      <c r="A24" s="117" t="s">
        <v>83</v>
      </c>
      <c r="B24" s="117" t="s">
        <v>731</v>
      </c>
      <c r="C24" s="117" t="s">
        <v>748</v>
      </c>
      <c r="D24" s="118">
        <v>219858.39300000024</v>
      </c>
      <c r="E24" s="118">
        <v>221118.57600000018</v>
      </c>
      <c r="F24" s="118">
        <v>224444.58900000007</v>
      </c>
    </row>
    <row r="25" spans="1:6" x14ac:dyDescent="0.2">
      <c r="A25" s="119" t="s">
        <v>83</v>
      </c>
      <c r="B25" s="119" t="s">
        <v>731</v>
      </c>
      <c r="C25" s="119" t="s">
        <v>749</v>
      </c>
      <c r="D25" s="120">
        <v>1716115.1280000007</v>
      </c>
      <c r="E25" s="120">
        <v>1842051.311</v>
      </c>
      <c r="F25" s="120">
        <v>1796040.6119999993</v>
      </c>
    </row>
    <row r="26" spans="1:6" x14ac:dyDescent="0.2">
      <c r="A26" s="117" t="s">
        <v>83</v>
      </c>
      <c r="B26" s="117" t="s">
        <v>731</v>
      </c>
      <c r="C26" s="117" t="s">
        <v>750</v>
      </c>
      <c r="D26" s="118">
        <v>88020.547999999981</v>
      </c>
      <c r="E26" s="118">
        <v>87709.727999999988</v>
      </c>
      <c r="F26" s="118">
        <v>88730.831000000006</v>
      </c>
    </row>
    <row r="27" spans="1:6" x14ac:dyDescent="0.2">
      <c r="A27" s="119" t="s">
        <v>83</v>
      </c>
      <c r="B27" s="119" t="s">
        <v>731</v>
      </c>
      <c r="C27" s="119" t="s">
        <v>751</v>
      </c>
      <c r="D27" s="120">
        <v>66568.415000000008</v>
      </c>
      <c r="E27" s="120">
        <v>70708.282000000007</v>
      </c>
      <c r="F27" s="120">
        <v>73826.321999999986</v>
      </c>
    </row>
    <row r="28" spans="1:6" x14ac:dyDescent="0.2">
      <c r="A28" s="117" t="s">
        <v>83</v>
      </c>
      <c r="B28" s="117" t="s">
        <v>731</v>
      </c>
      <c r="C28" s="117" t="s">
        <v>752</v>
      </c>
      <c r="D28" s="118">
        <v>338597.89799999993</v>
      </c>
      <c r="E28" s="118">
        <v>350903.07799999998</v>
      </c>
      <c r="F28" s="118">
        <v>364427.58200000011</v>
      </c>
    </row>
    <row r="29" spans="1:6" x14ac:dyDescent="0.2">
      <c r="A29" s="119" t="s">
        <v>83</v>
      </c>
      <c r="B29" s="119" t="s">
        <v>731</v>
      </c>
      <c r="C29" s="119" t="s">
        <v>753</v>
      </c>
      <c r="D29" s="120">
        <v>2617.703</v>
      </c>
      <c r="E29" s="120">
        <v>2617.6970000000001</v>
      </c>
      <c r="F29" s="120">
        <v>2617.6970000000001</v>
      </c>
    </row>
    <row r="30" spans="1:6" x14ac:dyDescent="0.2">
      <c r="A30" s="117" t="s">
        <v>83</v>
      </c>
      <c r="B30" s="117" t="s">
        <v>731</v>
      </c>
      <c r="C30" s="117" t="s">
        <v>754</v>
      </c>
      <c r="D30" s="118">
        <v>2163.9520000000002</v>
      </c>
      <c r="E30" s="118">
        <v>2305.181</v>
      </c>
      <c r="F30" s="118">
        <v>2446.4110000000001</v>
      </c>
    </row>
    <row r="31" spans="1:6" x14ac:dyDescent="0.2">
      <c r="A31" s="119" t="s">
        <v>83</v>
      </c>
      <c r="B31" s="119" t="s">
        <v>731</v>
      </c>
      <c r="C31" s="119" t="s">
        <v>755</v>
      </c>
      <c r="D31" s="120">
        <v>26060.165000000005</v>
      </c>
      <c r="E31" s="120">
        <v>27662.936000000005</v>
      </c>
      <c r="F31" s="120">
        <v>28363.477000000006</v>
      </c>
    </row>
    <row r="32" spans="1:6" x14ac:dyDescent="0.2">
      <c r="A32" s="117" t="s">
        <v>83</v>
      </c>
      <c r="B32" s="117" t="s">
        <v>731</v>
      </c>
      <c r="C32" s="117" t="s">
        <v>187</v>
      </c>
      <c r="D32" s="118">
        <v>3071432.7249999996</v>
      </c>
      <c r="E32" s="118">
        <v>3193269.6089999881</v>
      </c>
      <c r="F32" s="118">
        <v>3322192.0890000043</v>
      </c>
    </row>
    <row r="33" spans="1:6" x14ac:dyDescent="0.2">
      <c r="A33" s="119" t="s">
        <v>83</v>
      </c>
      <c r="B33" s="119" t="s">
        <v>731</v>
      </c>
      <c r="C33" s="119" t="s">
        <v>756</v>
      </c>
      <c r="D33" s="120">
        <v>177.44</v>
      </c>
      <c r="E33" s="120">
        <v>177.44</v>
      </c>
      <c r="F33" s="120">
        <v>170.94</v>
      </c>
    </row>
    <row r="34" spans="1:6" x14ac:dyDescent="0.2">
      <c r="A34" s="117" t="s">
        <v>83</v>
      </c>
      <c r="B34" s="117" t="s">
        <v>731</v>
      </c>
      <c r="C34" s="117" t="s">
        <v>757</v>
      </c>
      <c r="D34" s="118">
        <v>346618.28200000006</v>
      </c>
      <c r="E34" s="118">
        <v>380501.50100000016</v>
      </c>
      <c r="F34" s="118">
        <v>406498.62799999997</v>
      </c>
    </row>
    <row r="35" spans="1:6" x14ac:dyDescent="0.2">
      <c r="A35" s="119" t="s">
        <v>83</v>
      </c>
      <c r="B35" s="119" t="s">
        <v>731</v>
      </c>
      <c r="C35" s="119" t="s">
        <v>758</v>
      </c>
      <c r="D35" s="120">
        <v>47837.693999999996</v>
      </c>
      <c r="E35" s="120">
        <v>50312.095000000001</v>
      </c>
      <c r="F35" s="120">
        <v>52815.509000000005</v>
      </c>
    </row>
    <row r="36" spans="1:6" x14ac:dyDescent="0.2">
      <c r="A36" s="117" t="s">
        <v>83</v>
      </c>
      <c r="B36" s="117" t="s">
        <v>731</v>
      </c>
      <c r="C36" s="117" t="s">
        <v>759</v>
      </c>
      <c r="D36" s="118">
        <v>66682.516000000018</v>
      </c>
      <c r="E36" s="118">
        <v>72132.872000000018</v>
      </c>
      <c r="F36" s="118">
        <v>74564.093000000008</v>
      </c>
    </row>
    <row r="37" spans="1:6" x14ac:dyDescent="0.2">
      <c r="A37" s="119" t="s">
        <v>83</v>
      </c>
      <c r="B37" s="119" t="s">
        <v>731</v>
      </c>
      <c r="C37" s="119" t="s">
        <v>760</v>
      </c>
      <c r="D37" s="120">
        <v>468686.2030000005</v>
      </c>
      <c r="E37" s="120">
        <v>488851.51200000028</v>
      </c>
      <c r="F37" s="120">
        <v>512081.22800000024</v>
      </c>
    </row>
    <row r="38" spans="1:6" x14ac:dyDescent="0.2">
      <c r="A38" s="117" t="s">
        <v>83</v>
      </c>
      <c r="B38" s="117" t="s">
        <v>731</v>
      </c>
      <c r="C38" s="117" t="s">
        <v>761</v>
      </c>
      <c r="D38" s="118">
        <v>11.356999999999999</v>
      </c>
      <c r="E38" s="118">
        <v>11.356999999999999</v>
      </c>
      <c r="F38" s="118">
        <v>11.356999999999999</v>
      </c>
    </row>
    <row r="39" spans="1:6" x14ac:dyDescent="0.2">
      <c r="A39" s="119" t="s">
        <v>83</v>
      </c>
      <c r="B39" s="119" t="s">
        <v>731</v>
      </c>
      <c r="C39" s="119" t="s">
        <v>762</v>
      </c>
      <c r="D39" s="120">
        <v>132973.59999999998</v>
      </c>
      <c r="E39" s="120">
        <v>141363.99200000003</v>
      </c>
      <c r="F39" s="120">
        <v>147721.12000000002</v>
      </c>
    </row>
    <row r="40" spans="1:6" x14ac:dyDescent="0.2">
      <c r="A40" s="117" t="s">
        <v>83</v>
      </c>
      <c r="B40" s="117" t="s">
        <v>731</v>
      </c>
      <c r="C40" s="117" t="s">
        <v>763</v>
      </c>
      <c r="D40" s="118">
        <v>13849.044000000013</v>
      </c>
      <c r="E40" s="118">
        <v>14198.466000000008</v>
      </c>
      <c r="F40" s="118">
        <v>16836.259000000002</v>
      </c>
    </row>
    <row r="41" spans="1:6" x14ac:dyDescent="0.2">
      <c r="A41" s="119" t="s">
        <v>83</v>
      </c>
      <c r="B41" s="119" t="s">
        <v>731</v>
      </c>
      <c r="C41" s="119" t="s">
        <v>764</v>
      </c>
      <c r="D41" s="120">
        <v>876185.58199999959</v>
      </c>
      <c r="E41" s="120">
        <v>890584.4030000004</v>
      </c>
      <c r="F41" s="120">
        <v>919727.73400000005</v>
      </c>
    </row>
    <row r="42" spans="1:6" x14ac:dyDescent="0.2">
      <c r="A42" s="117" t="s">
        <v>83</v>
      </c>
      <c r="B42" s="117" t="s">
        <v>731</v>
      </c>
      <c r="C42" s="117" t="s">
        <v>765</v>
      </c>
      <c r="D42" s="118">
        <v>1218.807</v>
      </c>
      <c r="E42" s="118">
        <v>1233.6370000000002</v>
      </c>
      <c r="F42" s="118">
        <v>1237.4589999999998</v>
      </c>
    </row>
    <row r="43" spans="1:6" x14ac:dyDescent="0.2">
      <c r="A43" s="119" t="s">
        <v>83</v>
      </c>
      <c r="B43" s="119" t="s">
        <v>731</v>
      </c>
      <c r="C43" s="119" t="s">
        <v>766</v>
      </c>
      <c r="D43" s="120">
        <v>13013.326000000003</v>
      </c>
      <c r="E43" s="120">
        <v>14858.699999999997</v>
      </c>
      <c r="F43" s="120">
        <v>15770.851999999995</v>
      </c>
    </row>
    <row r="44" spans="1:6" x14ac:dyDescent="0.2">
      <c r="A44" s="117" t="s">
        <v>83</v>
      </c>
      <c r="B44" s="117" t="s">
        <v>731</v>
      </c>
      <c r="C44" s="117" t="s">
        <v>767</v>
      </c>
      <c r="D44" s="118">
        <v>413409.84699999978</v>
      </c>
      <c r="E44" s="118">
        <v>500628.38000000006</v>
      </c>
      <c r="F44" s="118">
        <v>560334.77899999986</v>
      </c>
    </row>
    <row r="45" spans="1:6" x14ac:dyDescent="0.2">
      <c r="A45" s="119" t="s">
        <v>83</v>
      </c>
      <c r="B45" s="119" t="s">
        <v>731</v>
      </c>
      <c r="C45" s="119" t="s">
        <v>189</v>
      </c>
      <c r="D45" s="120">
        <v>86465.594000000041</v>
      </c>
      <c r="E45" s="120">
        <v>93441.939000000028</v>
      </c>
      <c r="F45" s="120">
        <v>98002.154999999882</v>
      </c>
    </row>
    <row r="46" spans="1:6" x14ac:dyDescent="0.2">
      <c r="A46" s="117" t="s">
        <v>83</v>
      </c>
      <c r="B46" s="117" t="s">
        <v>731</v>
      </c>
      <c r="C46" s="117" t="s">
        <v>768</v>
      </c>
      <c r="D46" s="118">
        <v>406.577</v>
      </c>
      <c r="E46" s="118">
        <v>421.06700000000001</v>
      </c>
      <c r="F46" s="118">
        <v>439.964</v>
      </c>
    </row>
    <row r="47" spans="1:6" x14ac:dyDescent="0.2">
      <c r="A47" s="119" t="s">
        <v>83</v>
      </c>
      <c r="B47" s="119" t="s">
        <v>731</v>
      </c>
      <c r="C47" s="119" t="s">
        <v>769</v>
      </c>
      <c r="D47" s="120">
        <v>1074073.9009999996</v>
      </c>
      <c r="E47" s="120">
        <v>1137728.5300000007</v>
      </c>
      <c r="F47" s="120">
        <v>1181643.0129999993</v>
      </c>
    </row>
    <row r="48" spans="1:6" x14ac:dyDescent="0.2">
      <c r="A48" s="117" t="s">
        <v>83</v>
      </c>
      <c r="B48" s="117" t="s">
        <v>731</v>
      </c>
      <c r="C48" s="117" t="s">
        <v>770</v>
      </c>
      <c r="D48" s="118">
        <v>319522.37699999998</v>
      </c>
      <c r="E48" s="118">
        <v>336269.90799999994</v>
      </c>
      <c r="F48" s="118">
        <v>344826.33699999994</v>
      </c>
    </row>
    <row r="49" spans="1:6" x14ac:dyDescent="0.2">
      <c r="A49" s="119" t="s">
        <v>83</v>
      </c>
      <c r="B49" s="119" t="s">
        <v>731</v>
      </c>
      <c r="C49" s="119" t="s">
        <v>771</v>
      </c>
      <c r="D49" s="120">
        <v>131876.33899999992</v>
      </c>
      <c r="E49" s="120">
        <v>133080.59999999998</v>
      </c>
      <c r="F49" s="120">
        <v>134555.49100000004</v>
      </c>
    </row>
    <row r="50" spans="1:6" x14ac:dyDescent="0.2">
      <c r="A50" s="117" t="s">
        <v>83</v>
      </c>
      <c r="B50" s="117" t="s">
        <v>731</v>
      </c>
      <c r="C50" s="117" t="s">
        <v>190</v>
      </c>
      <c r="D50" s="118">
        <v>2072404.3119999969</v>
      </c>
      <c r="E50" s="118">
        <v>2143900.3499999964</v>
      </c>
      <c r="F50" s="118">
        <v>2235860.2659999989</v>
      </c>
    </row>
    <row r="51" spans="1:6" x14ac:dyDescent="0.2">
      <c r="A51" s="119" t="s">
        <v>83</v>
      </c>
      <c r="B51" s="119" t="s">
        <v>731</v>
      </c>
      <c r="C51" s="119" t="s">
        <v>772</v>
      </c>
      <c r="D51" s="120">
        <v>12859.222000000002</v>
      </c>
      <c r="E51" s="120">
        <v>13009.222000000002</v>
      </c>
      <c r="F51" s="120">
        <v>13163.722</v>
      </c>
    </row>
    <row r="52" spans="1:6" x14ac:dyDescent="0.2">
      <c r="A52" s="117" t="s">
        <v>83</v>
      </c>
      <c r="B52" s="117" t="s">
        <v>731</v>
      </c>
      <c r="C52" s="117" t="s">
        <v>773</v>
      </c>
      <c r="D52" s="118">
        <v>31710.151000000013</v>
      </c>
      <c r="E52" s="118">
        <v>32743.474999999999</v>
      </c>
      <c r="F52" s="118">
        <v>34129.148999999998</v>
      </c>
    </row>
    <row r="53" spans="1:6" x14ac:dyDescent="0.2">
      <c r="A53" s="119" t="s">
        <v>83</v>
      </c>
      <c r="B53" s="119" t="s">
        <v>731</v>
      </c>
      <c r="C53" s="119" t="s">
        <v>774</v>
      </c>
      <c r="D53" s="120">
        <v>1822547.6429999997</v>
      </c>
      <c r="E53" s="120">
        <v>1970780.8910000001</v>
      </c>
      <c r="F53" s="120">
        <v>1890903.327999999</v>
      </c>
    </row>
    <row r="54" spans="1:6" x14ac:dyDescent="0.2">
      <c r="A54" s="117" t="s">
        <v>83</v>
      </c>
      <c r="B54" s="117" t="s">
        <v>731</v>
      </c>
      <c r="C54" s="117" t="s">
        <v>775</v>
      </c>
      <c r="D54" s="118">
        <v>11773.618999999997</v>
      </c>
      <c r="E54" s="118">
        <v>12536.838999999996</v>
      </c>
      <c r="F54" s="118">
        <v>12897.159</v>
      </c>
    </row>
    <row r="55" spans="1:6" x14ac:dyDescent="0.2">
      <c r="A55" s="119" t="s">
        <v>83</v>
      </c>
      <c r="B55" s="119" t="s">
        <v>731</v>
      </c>
      <c r="C55" s="119" t="s">
        <v>776</v>
      </c>
      <c r="D55" s="120">
        <v>10692.859999999999</v>
      </c>
      <c r="E55" s="120">
        <v>12394.338000000002</v>
      </c>
      <c r="F55" s="120">
        <v>15031.47</v>
      </c>
    </row>
    <row r="56" spans="1:6" x14ac:dyDescent="0.2">
      <c r="A56" s="117" t="s">
        <v>83</v>
      </c>
      <c r="B56" s="117" t="s">
        <v>731</v>
      </c>
      <c r="C56" s="117" t="s">
        <v>777</v>
      </c>
      <c r="D56" s="118">
        <v>829.85800000000006</v>
      </c>
      <c r="E56" s="118">
        <v>864.7120000000001</v>
      </c>
      <c r="F56" s="118">
        <v>902.76199999999994</v>
      </c>
    </row>
    <row r="57" spans="1:6" x14ac:dyDescent="0.2">
      <c r="A57" s="119" t="s">
        <v>83</v>
      </c>
      <c r="B57" s="119" t="s">
        <v>731</v>
      </c>
      <c r="C57" s="119" t="s">
        <v>778</v>
      </c>
      <c r="D57" s="120">
        <v>673417.12900000019</v>
      </c>
      <c r="E57" s="120">
        <v>702571.96400000004</v>
      </c>
      <c r="F57" s="120">
        <v>723963.18100000103</v>
      </c>
    </row>
    <row r="58" spans="1:6" x14ac:dyDescent="0.2">
      <c r="A58" s="117" t="s">
        <v>83</v>
      </c>
      <c r="B58" s="117" t="s">
        <v>731</v>
      </c>
      <c r="C58" s="117" t="s">
        <v>779</v>
      </c>
      <c r="D58" s="118">
        <v>225313.09900000002</v>
      </c>
      <c r="E58" s="118">
        <v>231153.81000000008</v>
      </c>
      <c r="F58" s="118">
        <v>237179.75800000006</v>
      </c>
    </row>
    <row r="59" spans="1:6" x14ac:dyDescent="0.2">
      <c r="A59" s="119" t="s">
        <v>83</v>
      </c>
      <c r="B59" s="119" t="s">
        <v>731</v>
      </c>
      <c r="C59" s="119" t="s">
        <v>780</v>
      </c>
      <c r="D59" s="120">
        <v>13014.011999999999</v>
      </c>
      <c r="E59" s="120">
        <v>23136.302</v>
      </c>
      <c r="F59" s="120">
        <v>4619.2340000000004</v>
      </c>
    </row>
    <row r="60" spans="1:6" x14ac:dyDescent="0.2">
      <c r="A60" s="117" t="s">
        <v>83</v>
      </c>
      <c r="B60" s="117" t="s">
        <v>731</v>
      </c>
      <c r="C60" s="117" t="s">
        <v>781</v>
      </c>
      <c r="D60" s="118">
        <v>31339.067000000003</v>
      </c>
      <c r="E60" s="118">
        <v>32230.692000000003</v>
      </c>
      <c r="F60" s="118">
        <v>32304.051000000003</v>
      </c>
    </row>
    <row r="61" spans="1:6" x14ac:dyDescent="0.2">
      <c r="A61" s="119" t="s">
        <v>83</v>
      </c>
      <c r="B61" s="119" t="s">
        <v>731</v>
      </c>
      <c r="C61" s="119" t="s">
        <v>782</v>
      </c>
      <c r="D61" s="120">
        <v>727.98800000000006</v>
      </c>
      <c r="E61" s="120">
        <v>1057.3690000000001</v>
      </c>
      <c r="F61" s="120">
        <v>1289.9019999999998</v>
      </c>
    </row>
    <row r="62" spans="1:6" x14ac:dyDescent="0.2">
      <c r="A62" s="117" t="s">
        <v>83</v>
      </c>
      <c r="B62" s="117" t="s">
        <v>731</v>
      </c>
      <c r="C62" s="117" t="s">
        <v>783</v>
      </c>
      <c r="D62" s="118">
        <v>647.98</v>
      </c>
      <c r="E62" s="118">
        <v>1654.9659999999999</v>
      </c>
      <c r="F62" s="118">
        <v>2960.89</v>
      </c>
    </row>
    <row r="63" spans="1:6" x14ac:dyDescent="0.2">
      <c r="A63" s="119" t="s">
        <v>83</v>
      </c>
      <c r="B63" s="119" t="s">
        <v>731</v>
      </c>
      <c r="C63" s="119" t="s">
        <v>784</v>
      </c>
      <c r="D63" s="120">
        <v>4949.2420000000011</v>
      </c>
      <c r="E63" s="120">
        <v>5578.7520000000013</v>
      </c>
      <c r="F63" s="120">
        <v>7059.3080000000009</v>
      </c>
    </row>
    <row r="64" spans="1:6" x14ac:dyDescent="0.2">
      <c r="A64" s="117" t="s">
        <v>83</v>
      </c>
      <c r="B64" s="117" t="s">
        <v>731</v>
      </c>
      <c r="C64" s="117" t="s">
        <v>785</v>
      </c>
      <c r="D64" s="118">
        <v>101987.13500000002</v>
      </c>
      <c r="E64" s="118">
        <v>109540.807</v>
      </c>
      <c r="F64" s="118">
        <v>114611.30100000002</v>
      </c>
    </row>
    <row r="65" spans="1:6" x14ac:dyDescent="0.2">
      <c r="A65" s="119" t="s">
        <v>83</v>
      </c>
      <c r="B65" s="119" t="s">
        <v>731</v>
      </c>
      <c r="C65" s="119" t="s">
        <v>786</v>
      </c>
      <c r="D65" s="120">
        <v>15172.148000000003</v>
      </c>
      <c r="E65" s="120">
        <v>16154.394000000002</v>
      </c>
      <c r="F65" s="120">
        <v>18831.690000000006</v>
      </c>
    </row>
    <row r="66" spans="1:6" x14ac:dyDescent="0.2">
      <c r="A66" s="117" t="s">
        <v>83</v>
      </c>
      <c r="B66" s="117" t="s">
        <v>731</v>
      </c>
      <c r="C66" s="117" t="s">
        <v>787</v>
      </c>
      <c r="D66" s="118">
        <v>157905.76600000003</v>
      </c>
      <c r="E66" s="118">
        <v>156315.87599999996</v>
      </c>
      <c r="F66" s="118">
        <v>151894.27299999981</v>
      </c>
    </row>
    <row r="67" spans="1:6" x14ac:dyDescent="0.2">
      <c r="A67" s="119" t="s">
        <v>83</v>
      </c>
      <c r="B67" s="119" t="s">
        <v>731</v>
      </c>
      <c r="C67" s="119" t="s">
        <v>788</v>
      </c>
      <c r="D67" s="120">
        <v>129021.306</v>
      </c>
      <c r="E67" s="120">
        <v>140202.03899999999</v>
      </c>
      <c r="F67" s="120">
        <v>145786.17799999993</v>
      </c>
    </row>
    <row r="68" spans="1:6" x14ac:dyDescent="0.2">
      <c r="A68" s="117" t="s">
        <v>83</v>
      </c>
      <c r="B68" s="117" t="s">
        <v>731</v>
      </c>
      <c r="C68" s="117" t="s">
        <v>789</v>
      </c>
      <c r="D68" s="118">
        <v>171190.38799999992</v>
      </c>
      <c r="E68" s="118">
        <v>200746.62399999995</v>
      </c>
      <c r="F68" s="118">
        <v>173604.53399999996</v>
      </c>
    </row>
    <row r="69" spans="1:6" x14ac:dyDescent="0.2">
      <c r="A69" s="119" t="s">
        <v>83</v>
      </c>
      <c r="B69" s="119" t="s">
        <v>731</v>
      </c>
      <c r="C69" s="119" t="s">
        <v>790</v>
      </c>
      <c r="D69" s="120">
        <v>87887.097999999984</v>
      </c>
      <c r="E69" s="120">
        <v>100846.44599999998</v>
      </c>
      <c r="F69" s="120">
        <v>82904.338000000003</v>
      </c>
    </row>
    <row r="70" spans="1:6" x14ac:dyDescent="0.2">
      <c r="A70" s="117" t="s">
        <v>83</v>
      </c>
      <c r="B70" s="117" t="s">
        <v>731</v>
      </c>
      <c r="C70" s="117" t="s">
        <v>791</v>
      </c>
      <c r="D70" s="118">
        <v>3378.8810000000003</v>
      </c>
      <c r="E70" s="118">
        <v>3418.5879999999997</v>
      </c>
      <c r="F70" s="118">
        <v>3616.4669999999996</v>
      </c>
    </row>
    <row r="71" spans="1:6" x14ac:dyDescent="0.2">
      <c r="A71" s="119" t="s">
        <v>83</v>
      </c>
      <c r="B71" s="119" t="s">
        <v>731</v>
      </c>
      <c r="C71" s="119" t="s">
        <v>792</v>
      </c>
      <c r="D71" s="120">
        <v>1008.424</v>
      </c>
      <c r="E71" s="120">
        <v>2171.4920000000002</v>
      </c>
      <c r="F71" s="120">
        <v>3403.683</v>
      </c>
    </row>
    <row r="72" spans="1:6" x14ac:dyDescent="0.2">
      <c r="A72" s="117" t="s">
        <v>83</v>
      </c>
      <c r="B72" s="117" t="s">
        <v>731</v>
      </c>
      <c r="C72" s="117" t="s">
        <v>793</v>
      </c>
      <c r="D72" s="118">
        <v>552412.82599999988</v>
      </c>
      <c r="E72" s="118">
        <v>580463.90099999984</v>
      </c>
      <c r="F72" s="118">
        <v>592211.08799999999</v>
      </c>
    </row>
    <row r="73" spans="1:6" x14ac:dyDescent="0.2">
      <c r="A73" s="119" t="s">
        <v>83</v>
      </c>
      <c r="B73" s="119" t="s">
        <v>731</v>
      </c>
      <c r="C73" s="119" t="s">
        <v>794</v>
      </c>
      <c r="D73" s="120">
        <v>740093.04299999971</v>
      </c>
      <c r="E73" s="120">
        <v>757810.66900000011</v>
      </c>
      <c r="F73" s="120">
        <v>776682.08099999977</v>
      </c>
    </row>
    <row r="74" spans="1:6" x14ac:dyDescent="0.2">
      <c r="A74" s="117" t="s">
        <v>83</v>
      </c>
      <c r="B74" s="117" t="s">
        <v>731</v>
      </c>
      <c r="C74" s="117" t="s">
        <v>795</v>
      </c>
      <c r="D74" s="118">
        <v>2298.087</v>
      </c>
      <c r="E74" s="118">
        <v>2297.7049999999999</v>
      </c>
      <c r="F74" s="118">
        <v>2306.42</v>
      </c>
    </row>
    <row r="75" spans="1:6" x14ac:dyDescent="0.2">
      <c r="A75" s="119" t="s">
        <v>83</v>
      </c>
      <c r="B75" s="119" t="s">
        <v>731</v>
      </c>
      <c r="C75" s="119" t="s">
        <v>796</v>
      </c>
      <c r="D75" s="120">
        <v>274687.09999999992</v>
      </c>
      <c r="E75" s="120">
        <v>285292.64899999963</v>
      </c>
      <c r="F75" s="120">
        <v>296886.1289999999</v>
      </c>
    </row>
    <row r="76" spans="1:6" x14ac:dyDescent="0.2">
      <c r="A76" s="117" t="s">
        <v>83</v>
      </c>
      <c r="B76" s="117" t="s">
        <v>731</v>
      </c>
      <c r="C76" s="117" t="s">
        <v>797</v>
      </c>
      <c r="D76" s="118">
        <v>618954.60499999998</v>
      </c>
      <c r="E76" s="118">
        <v>635489.42799999972</v>
      </c>
      <c r="F76" s="118">
        <v>667718.87300000037</v>
      </c>
    </row>
    <row r="77" spans="1:6" x14ac:dyDescent="0.2">
      <c r="A77" s="119" t="s">
        <v>83</v>
      </c>
      <c r="B77" s="119" t="s">
        <v>731</v>
      </c>
      <c r="C77" s="119" t="s">
        <v>284</v>
      </c>
      <c r="D77" s="120">
        <v>8953314.4760000072</v>
      </c>
      <c r="E77" s="120">
        <v>9338063.6900000051</v>
      </c>
      <c r="F77" s="120">
        <v>9691328.0540000033</v>
      </c>
    </row>
    <row r="78" spans="1:6" x14ac:dyDescent="0.2">
      <c r="A78" s="117" t="s">
        <v>83</v>
      </c>
      <c r="B78" s="117" t="s">
        <v>731</v>
      </c>
      <c r="C78" s="117" t="s">
        <v>798</v>
      </c>
      <c r="D78" s="118">
        <v>955.99</v>
      </c>
      <c r="E78" s="118">
        <v>1380.5</v>
      </c>
      <c r="F78" s="118">
        <v>1594.0899999999997</v>
      </c>
    </row>
    <row r="79" spans="1:6" x14ac:dyDescent="0.2">
      <c r="A79" s="119" t="s">
        <v>83</v>
      </c>
      <c r="B79" s="119" t="s">
        <v>731</v>
      </c>
      <c r="C79" s="119" t="s">
        <v>553</v>
      </c>
      <c r="D79" s="120">
        <v>437405.77700000006</v>
      </c>
      <c r="E79" s="120">
        <v>455935.71200000017</v>
      </c>
      <c r="F79" s="120">
        <v>475958.99400000006</v>
      </c>
    </row>
    <row r="80" spans="1:6" x14ac:dyDescent="0.2">
      <c r="A80" s="117" t="s">
        <v>83</v>
      </c>
      <c r="B80" s="117" t="s">
        <v>731</v>
      </c>
      <c r="C80" s="117" t="s">
        <v>799</v>
      </c>
      <c r="D80" s="118">
        <v>253943.54899999997</v>
      </c>
      <c r="E80" s="118">
        <v>292802.67600000021</v>
      </c>
      <c r="F80" s="118">
        <v>336412.076</v>
      </c>
    </row>
    <row r="81" spans="1:6" x14ac:dyDescent="0.2">
      <c r="A81" s="119" t="s">
        <v>83</v>
      </c>
      <c r="B81" s="119" t="s">
        <v>731</v>
      </c>
      <c r="C81" s="119" t="s">
        <v>800</v>
      </c>
      <c r="D81" s="120">
        <v>862.5</v>
      </c>
      <c r="E81" s="120">
        <v>862.5</v>
      </c>
      <c r="F81" s="120">
        <v>862.5</v>
      </c>
    </row>
    <row r="82" spans="1:6" x14ac:dyDescent="0.2">
      <c r="A82" s="117" t="s">
        <v>83</v>
      </c>
      <c r="B82" s="117" t="s">
        <v>731</v>
      </c>
      <c r="C82" s="117" t="s">
        <v>801</v>
      </c>
      <c r="D82" s="118">
        <v>55159.437999999987</v>
      </c>
      <c r="E82" s="118">
        <v>55894.632000000005</v>
      </c>
      <c r="F82" s="118">
        <v>56748.903999999988</v>
      </c>
    </row>
    <row r="83" spans="1:6" x14ac:dyDescent="0.2">
      <c r="A83" s="119" t="s">
        <v>83</v>
      </c>
      <c r="B83" s="119" t="s">
        <v>731</v>
      </c>
      <c r="C83" s="119" t="s">
        <v>802</v>
      </c>
      <c r="D83" s="120">
        <v>19461.696999999996</v>
      </c>
      <c r="E83" s="120">
        <v>20449.817999999992</v>
      </c>
      <c r="F83" s="120">
        <v>20710.278000000002</v>
      </c>
    </row>
    <row r="84" spans="1:6" x14ac:dyDescent="0.2">
      <c r="A84" s="117" t="s">
        <v>83</v>
      </c>
      <c r="B84" s="117" t="s">
        <v>731</v>
      </c>
      <c r="C84" s="117" t="s">
        <v>803</v>
      </c>
      <c r="D84" s="118">
        <v>16636.71799999999</v>
      </c>
      <c r="E84" s="118">
        <v>17313.530999999995</v>
      </c>
      <c r="F84" s="118">
        <v>18142.749999999993</v>
      </c>
    </row>
    <row r="85" spans="1:6" x14ac:dyDescent="0.2">
      <c r="A85" s="119" t="s">
        <v>83</v>
      </c>
      <c r="B85" s="119" t="s">
        <v>731</v>
      </c>
      <c r="C85" s="119" t="s">
        <v>804</v>
      </c>
      <c r="D85" s="120">
        <v>197080.44100000011</v>
      </c>
      <c r="E85" s="120">
        <v>207906.88400000002</v>
      </c>
      <c r="F85" s="120">
        <v>213913.05900000007</v>
      </c>
    </row>
    <row r="86" spans="1:6" x14ac:dyDescent="0.2">
      <c r="A86" s="117" t="s">
        <v>83</v>
      </c>
      <c r="B86" s="117" t="s">
        <v>731</v>
      </c>
      <c r="C86" s="117" t="s">
        <v>805</v>
      </c>
      <c r="D86" s="118">
        <v>120034.26300000002</v>
      </c>
      <c r="E86" s="118">
        <v>125517.62200000002</v>
      </c>
      <c r="F86" s="118">
        <v>133003.51899999997</v>
      </c>
    </row>
    <row r="87" spans="1:6" x14ac:dyDescent="0.2">
      <c r="A87" s="119" t="s">
        <v>83</v>
      </c>
      <c r="B87" s="119" t="s">
        <v>731</v>
      </c>
      <c r="C87" s="119" t="s">
        <v>806</v>
      </c>
      <c r="D87" s="120">
        <v>8499.5130000000026</v>
      </c>
      <c r="E87" s="120">
        <v>8646.3389999999981</v>
      </c>
      <c r="F87" s="120">
        <v>9002.5520000000015</v>
      </c>
    </row>
    <row r="88" spans="1:6" x14ac:dyDescent="0.2">
      <c r="A88" s="117" t="s">
        <v>83</v>
      </c>
      <c r="B88" s="117" t="s">
        <v>731</v>
      </c>
      <c r="C88" s="117" t="s">
        <v>807</v>
      </c>
      <c r="D88" s="118">
        <v>820.01700000000005</v>
      </c>
      <c r="E88" s="118">
        <v>825.62000000000012</v>
      </c>
      <c r="F88" s="118">
        <v>528.28399999999999</v>
      </c>
    </row>
    <row r="89" spans="1:6" x14ac:dyDescent="0.2">
      <c r="A89" s="119" t="s">
        <v>83</v>
      </c>
      <c r="B89" s="119" t="s">
        <v>731</v>
      </c>
      <c r="C89" s="119" t="s">
        <v>808</v>
      </c>
      <c r="D89" s="120">
        <v>35916.367999999995</v>
      </c>
      <c r="E89" s="120">
        <v>26257.093000000008</v>
      </c>
      <c r="F89" s="120">
        <v>22227.99</v>
      </c>
    </row>
    <row r="90" spans="1:6" x14ac:dyDescent="0.2">
      <c r="A90" s="117" t="s">
        <v>83</v>
      </c>
      <c r="B90" s="117" t="s">
        <v>731</v>
      </c>
      <c r="C90" s="117" t="s">
        <v>809</v>
      </c>
      <c r="D90" s="118">
        <v>3598.5010000000007</v>
      </c>
      <c r="E90" s="118">
        <v>3468.2720000000008</v>
      </c>
      <c r="F90" s="118">
        <v>3548.5360000000005</v>
      </c>
    </row>
    <row r="91" spans="1:6" x14ac:dyDescent="0.2">
      <c r="A91" s="119" t="s">
        <v>83</v>
      </c>
      <c r="B91" s="119" t="s">
        <v>731</v>
      </c>
      <c r="C91" s="119" t="s">
        <v>200</v>
      </c>
      <c r="D91" s="120">
        <v>1692574.5460000017</v>
      </c>
      <c r="E91" s="120">
        <v>1745678.708000001</v>
      </c>
      <c r="F91" s="120">
        <v>1775703.3260000027</v>
      </c>
    </row>
    <row r="92" spans="1:6" x14ac:dyDescent="0.2">
      <c r="A92" s="117" t="s">
        <v>83</v>
      </c>
      <c r="B92" s="117" t="s">
        <v>731</v>
      </c>
      <c r="C92" s="117" t="s">
        <v>810</v>
      </c>
      <c r="D92" s="118">
        <v>8585.6370000000006</v>
      </c>
      <c r="E92" s="118">
        <v>8640.6370000000024</v>
      </c>
      <c r="F92" s="118">
        <v>8552.8109999999997</v>
      </c>
    </row>
    <row r="93" spans="1:6" x14ac:dyDescent="0.2">
      <c r="A93" s="119" t="s">
        <v>83</v>
      </c>
      <c r="B93" s="119" t="s">
        <v>731</v>
      </c>
      <c r="C93" s="119" t="s">
        <v>357</v>
      </c>
      <c r="D93" s="120">
        <v>52047.430999999997</v>
      </c>
      <c r="E93" s="120">
        <v>13282.597999999998</v>
      </c>
      <c r="F93" s="120">
        <v>6772.241</v>
      </c>
    </row>
    <row r="94" spans="1:6" x14ac:dyDescent="0.2">
      <c r="A94" s="117" t="s">
        <v>83</v>
      </c>
      <c r="B94" s="117" t="s">
        <v>731</v>
      </c>
      <c r="C94" s="117" t="s">
        <v>811</v>
      </c>
      <c r="D94" s="118">
        <v>10234.964</v>
      </c>
      <c r="E94" s="118">
        <v>10463.933999999999</v>
      </c>
      <c r="F94" s="118">
        <v>10749.100999999999</v>
      </c>
    </row>
    <row r="95" spans="1:6" x14ac:dyDescent="0.2">
      <c r="A95" s="119" t="s">
        <v>83</v>
      </c>
      <c r="B95" s="119" t="s">
        <v>731</v>
      </c>
      <c r="C95" s="119" t="s">
        <v>812</v>
      </c>
      <c r="D95" s="120">
        <v>3630.3800000000006</v>
      </c>
      <c r="E95" s="120">
        <v>4494.3970000000008</v>
      </c>
      <c r="F95" s="120">
        <v>4028.7469999999998</v>
      </c>
    </row>
    <row r="96" spans="1:6" x14ac:dyDescent="0.2">
      <c r="A96" s="117" t="s">
        <v>83</v>
      </c>
      <c r="B96" s="117" t="s">
        <v>731</v>
      </c>
      <c r="C96" s="117" t="s">
        <v>813</v>
      </c>
      <c r="D96" s="118">
        <v>3505.3769999999995</v>
      </c>
      <c r="E96" s="118">
        <v>3707.2940000000008</v>
      </c>
      <c r="F96" s="118">
        <v>3782.723</v>
      </c>
    </row>
    <row r="97" spans="1:6" x14ac:dyDescent="0.2">
      <c r="A97" s="119" t="s">
        <v>83</v>
      </c>
      <c r="B97" s="119" t="s">
        <v>731</v>
      </c>
      <c r="C97" s="119" t="s">
        <v>814</v>
      </c>
      <c r="D97" s="120">
        <v>67651.030999999988</v>
      </c>
      <c r="E97" s="120">
        <v>67709.024000000005</v>
      </c>
      <c r="F97" s="120">
        <v>68735.052999999971</v>
      </c>
    </row>
    <row r="98" spans="1:6" x14ac:dyDescent="0.2">
      <c r="A98" s="117" t="s">
        <v>83</v>
      </c>
      <c r="B98" s="117" t="s">
        <v>731</v>
      </c>
      <c r="C98" s="117" t="s">
        <v>815</v>
      </c>
      <c r="D98" s="118">
        <v>839466.90699999966</v>
      </c>
      <c r="E98" s="118">
        <v>891738.02299999946</v>
      </c>
      <c r="F98" s="118">
        <v>890700.93799999973</v>
      </c>
    </row>
    <row r="99" spans="1:6" x14ac:dyDescent="0.2">
      <c r="A99" s="119" t="s">
        <v>83</v>
      </c>
      <c r="B99" s="119" t="s">
        <v>731</v>
      </c>
      <c r="C99" s="119" t="s">
        <v>816</v>
      </c>
      <c r="D99" s="120">
        <v>1572.7760000000001</v>
      </c>
      <c r="E99" s="120">
        <v>2381.7799999999997</v>
      </c>
      <c r="F99" s="120">
        <v>3381.98</v>
      </c>
    </row>
    <row r="100" spans="1:6" x14ac:dyDescent="0.2">
      <c r="A100" s="117" t="s">
        <v>83</v>
      </c>
      <c r="B100" s="117" t="s">
        <v>731</v>
      </c>
      <c r="C100" s="117" t="s">
        <v>817</v>
      </c>
      <c r="D100" s="118">
        <v>286204.5259999999</v>
      </c>
      <c r="E100" s="118">
        <v>314558.766</v>
      </c>
      <c r="F100" s="118">
        <v>291390.76199999999</v>
      </c>
    </row>
    <row r="101" spans="1:6" x14ac:dyDescent="0.2">
      <c r="A101" s="119" t="s">
        <v>83</v>
      </c>
      <c r="B101" s="119" t="s">
        <v>731</v>
      </c>
      <c r="C101" s="119" t="s">
        <v>818</v>
      </c>
      <c r="D101" s="120">
        <v>8.8999999999999986</v>
      </c>
      <c r="E101" s="120">
        <v>8.8999999999999986</v>
      </c>
      <c r="F101" s="120">
        <v>8.8999999999999986</v>
      </c>
    </row>
    <row r="102" spans="1:6" x14ac:dyDescent="0.2">
      <c r="A102" s="117" t="s">
        <v>83</v>
      </c>
      <c r="B102" s="117" t="s">
        <v>731</v>
      </c>
      <c r="C102" s="117" t="s">
        <v>819</v>
      </c>
      <c r="D102" s="118">
        <v>74154.514000000083</v>
      </c>
      <c r="E102" s="118">
        <v>77043.190999999977</v>
      </c>
      <c r="F102" s="118">
        <v>78781.929999999949</v>
      </c>
    </row>
    <row r="103" spans="1:6" x14ac:dyDescent="0.2">
      <c r="A103" s="119" t="s">
        <v>83</v>
      </c>
      <c r="B103" s="119" t="s">
        <v>731</v>
      </c>
      <c r="C103" s="119" t="s">
        <v>820</v>
      </c>
      <c r="D103" s="120">
        <v>13121.764999999998</v>
      </c>
      <c r="E103" s="120">
        <v>13682.470000000001</v>
      </c>
      <c r="F103" s="120">
        <v>13978.609</v>
      </c>
    </row>
    <row r="104" spans="1:6" x14ac:dyDescent="0.2">
      <c r="A104" s="117" t="s">
        <v>83</v>
      </c>
      <c r="B104" s="117" t="s">
        <v>731</v>
      </c>
      <c r="C104" s="117" t="s">
        <v>821</v>
      </c>
      <c r="D104" s="118">
        <v>853.31799999999998</v>
      </c>
      <c r="E104" s="118">
        <v>1029.9590000000001</v>
      </c>
      <c r="F104" s="118">
        <v>957.77700000000004</v>
      </c>
    </row>
    <row r="105" spans="1:6" x14ac:dyDescent="0.2">
      <c r="A105" s="121" t="s">
        <v>822</v>
      </c>
      <c r="B105" s="122"/>
      <c r="C105" s="122"/>
      <c r="D105" s="123">
        <v>34492825.599000007</v>
      </c>
      <c r="E105" s="123">
        <v>36120026.327999987</v>
      </c>
      <c r="F105" s="123">
        <v>37020929.828000002</v>
      </c>
    </row>
    <row r="106" spans="1:6" x14ac:dyDescent="0.2">
      <c r="A106" s="119" t="s">
        <v>83</v>
      </c>
      <c r="B106" s="119" t="s">
        <v>704</v>
      </c>
      <c r="C106" s="119" t="s">
        <v>183</v>
      </c>
      <c r="D106" s="120">
        <v>3684.9199999999996</v>
      </c>
      <c r="E106" s="120">
        <v>3859.8709999999996</v>
      </c>
      <c r="F106" s="120">
        <v>4048.694</v>
      </c>
    </row>
    <row r="107" spans="1:6" x14ac:dyDescent="0.2">
      <c r="A107" s="117" t="s">
        <v>83</v>
      </c>
      <c r="B107" s="117" t="s">
        <v>704</v>
      </c>
      <c r="C107" s="117" t="s">
        <v>184</v>
      </c>
      <c r="D107" s="118">
        <v>41339.155999999995</v>
      </c>
      <c r="E107" s="118">
        <v>1411.8320000000001</v>
      </c>
      <c r="F107" s="118">
        <v>1490.249</v>
      </c>
    </row>
    <row r="108" spans="1:6" x14ac:dyDescent="0.2">
      <c r="A108" s="119" t="s">
        <v>83</v>
      </c>
      <c r="B108" s="119" t="s">
        <v>704</v>
      </c>
      <c r="C108" s="119" t="s">
        <v>186</v>
      </c>
      <c r="D108" s="120">
        <v>24306.105</v>
      </c>
      <c r="E108" s="120">
        <v>37034.504999999997</v>
      </c>
      <c r="F108" s="120">
        <v>9280.4330000000009</v>
      </c>
    </row>
    <row r="109" spans="1:6" x14ac:dyDescent="0.2">
      <c r="A109" s="117" t="s">
        <v>83</v>
      </c>
      <c r="B109" s="117" t="s">
        <v>704</v>
      </c>
      <c r="C109" s="117" t="s">
        <v>187</v>
      </c>
      <c r="D109" s="118">
        <v>1384.3779999999999</v>
      </c>
      <c r="E109" s="118">
        <v>1461.5879999999997</v>
      </c>
      <c r="F109" s="118">
        <v>1544.386</v>
      </c>
    </row>
    <row r="110" spans="1:6" x14ac:dyDescent="0.2">
      <c r="A110" s="119" t="s">
        <v>83</v>
      </c>
      <c r="B110" s="119" t="s">
        <v>704</v>
      </c>
      <c r="C110" s="119" t="s">
        <v>823</v>
      </c>
      <c r="D110" s="120">
        <v>9.0000000000000011E-3</v>
      </c>
      <c r="E110" s="120">
        <v>9.0000000000000011E-3</v>
      </c>
      <c r="F110" s="120">
        <v>9.0000000000000011E-3</v>
      </c>
    </row>
    <row r="111" spans="1:6" x14ac:dyDescent="0.2">
      <c r="A111" s="117" t="s">
        <v>83</v>
      </c>
      <c r="B111" s="117" t="s">
        <v>704</v>
      </c>
      <c r="C111" s="117" t="s">
        <v>824</v>
      </c>
      <c r="D111" s="118">
        <v>0.10100000000000001</v>
      </c>
      <c r="E111" s="118">
        <v>0.10100000000000001</v>
      </c>
      <c r="F111" s="118">
        <v>0.106</v>
      </c>
    </row>
    <row r="112" spans="1:6" x14ac:dyDescent="0.2">
      <c r="A112" s="119" t="s">
        <v>83</v>
      </c>
      <c r="B112" s="119" t="s">
        <v>704</v>
      </c>
      <c r="C112" s="119" t="s">
        <v>188</v>
      </c>
      <c r="D112" s="120">
        <v>1861.356</v>
      </c>
      <c r="E112" s="120">
        <v>2408.1459999999997</v>
      </c>
      <c r="F112" s="120">
        <v>3127.2520000000004</v>
      </c>
    </row>
    <row r="113" spans="1:6" x14ac:dyDescent="0.2">
      <c r="A113" s="117" t="s">
        <v>83</v>
      </c>
      <c r="B113" s="117" t="s">
        <v>704</v>
      </c>
      <c r="C113" s="117" t="s">
        <v>825</v>
      </c>
      <c r="D113" s="118">
        <v>23197.502</v>
      </c>
      <c r="E113" s="118">
        <v>23197.502</v>
      </c>
      <c r="F113" s="118">
        <v>23197.502</v>
      </c>
    </row>
    <row r="114" spans="1:6" x14ac:dyDescent="0.2">
      <c r="A114" s="119" t="s">
        <v>83</v>
      </c>
      <c r="B114" s="119" t="s">
        <v>704</v>
      </c>
      <c r="C114" s="119" t="s">
        <v>766</v>
      </c>
      <c r="D114" s="120">
        <v>4.0000000000000001E-3</v>
      </c>
      <c r="E114" s="120">
        <v>4.0000000000000001E-3</v>
      </c>
      <c r="F114" s="120">
        <v>4.0000000000000001E-3</v>
      </c>
    </row>
    <row r="115" spans="1:6" x14ac:dyDescent="0.2">
      <c r="A115" s="117" t="s">
        <v>83</v>
      </c>
      <c r="B115" s="117" t="s">
        <v>704</v>
      </c>
      <c r="C115" s="117" t="s">
        <v>190</v>
      </c>
      <c r="D115" s="118">
        <v>6123.7220000000007</v>
      </c>
      <c r="E115" s="118">
        <v>6406.9340000000002</v>
      </c>
      <c r="F115" s="118">
        <v>2226.2720000000004</v>
      </c>
    </row>
    <row r="116" spans="1:6" x14ac:dyDescent="0.2">
      <c r="A116" s="119" t="s">
        <v>83</v>
      </c>
      <c r="B116" s="119" t="s">
        <v>704</v>
      </c>
      <c r="C116" s="119" t="s">
        <v>192</v>
      </c>
      <c r="D116" s="120">
        <v>28072.991000000002</v>
      </c>
      <c r="E116" s="120">
        <v>29262.175999999999</v>
      </c>
      <c r="F116" s="120">
        <v>30558.859</v>
      </c>
    </row>
    <row r="117" spans="1:6" x14ac:dyDescent="0.2">
      <c r="A117" s="117" t="s">
        <v>83</v>
      </c>
      <c r="B117" s="117" t="s">
        <v>704</v>
      </c>
      <c r="C117" s="117" t="s">
        <v>194</v>
      </c>
      <c r="D117" s="118">
        <v>33685.093999999997</v>
      </c>
      <c r="E117" s="118">
        <v>35166.800999999992</v>
      </c>
      <c r="F117" s="118">
        <v>36729.148999999998</v>
      </c>
    </row>
    <row r="118" spans="1:6" x14ac:dyDescent="0.2">
      <c r="A118" s="119" t="s">
        <v>83</v>
      </c>
      <c r="B118" s="119" t="s">
        <v>704</v>
      </c>
      <c r="C118" s="119" t="s">
        <v>195</v>
      </c>
      <c r="D118" s="120">
        <v>1364.71</v>
      </c>
      <c r="E118" s="120">
        <v>1461.3599999999997</v>
      </c>
      <c r="F118" s="120">
        <v>1566.0520000000001</v>
      </c>
    </row>
    <row r="119" spans="1:6" x14ac:dyDescent="0.2">
      <c r="A119" s="117" t="s">
        <v>83</v>
      </c>
      <c r="B119" s="117" t="s">
        <v>704</v>
      </c>
      <c r="C119" s="117" t="s">
        <v>196</v>
      </c>
      <c r="D119" s="118">
        <v>2106.0889999999999</v>
      </c>
      <c r="E119" s="118">
        <v>1694.5579999999998</v>
      </c>
      <c r="F119" s="118">
        <v>1779.1179999999999</v>
      </c>
    </row>
    <row r="120" spans="1:6" x14ac:dyDescent="0.2">
      <c r="A120" s="119" t="s">
        <v>83</v>
      </c>
      <c r="B120" s="119" t="s">
        <v>704</v>
      </c>
      <c r="C120" s="119" t="s">
        <v>826</v>
      </c>
      <c r="D120" s="120">
        <v>2600.1010000000001</v>
      </c>
      <c r="E120" s="120">
        <v>2760.1010000000001</v>
      </c>
      <c r="F120" s="120">
        <v>2931.1060000000002</v>
      </c>
    </row>
    <row r="121" spans="1:6" x14ac:dyDescent="0.2">
      <c r="A121" s="117" t="s">
        <v>83</v>
      </c>
      <c r="B121" s="117" t="s">
        <v>704</v>
      </c>
      <c r="C121" s="117" t="s">
        <v>200</v>
      </c>
      <c r="D121" s="118">
        <v>2916.0050000000006</v>
      </c>
      <c r="E121" s="118">
        <v>3058.058</v>
      </c>
      <c r="F121" s="118">
        <v>3207.6990000000001</v>
      </c>
    </row>
    <row r="122" spans="1:6" x14ac:dyDescent="0.2">
      <c r="A122" s="119" t="s">
        <v>83</v>
      </c>
      <c r="B122" s="119" t="s">
        <v>704</v>
      </c>
      <c r="C122" s="119" t="s">
        <v>201</v>
      </c>
      <c r="D122" s="120">
        <v>8669.2569999999996</v>
      </c>
      <c r="E122" s="120">
        <v>9094.0949999999993</v>
      </c>
      <c r="F122" s="120">
        <v>9542.0099999999984</v>
      </c>
    </row>
    <row r="123" spans="1:6" x14ac:dyDescent="0.2">
      <c r="A123" s="121" t="s">
        <v>706</v>
      </c>
      <c r="B123" s="122"/>
      <c r="C123" s="122"/>
      <c r="D123" s="123">
        <v>181311.5</v>
      </c>
      <c r="E123" s="123">
        <v>158277.64099999995</v>
      </c>
      <c r="F123" s="123">
        <v>131228.9</v>
      </c>
    </row>
    <row r="124" spans="1:6" x14ac:dyDescent="0.2">
      <c r="A124" s="117" t="s">
        <v>83</v>
      </c>
      <c r="B124" s="117" t="s">
        <v>707</v>
      </c>
      <c r="C124" s="117" t="s">
        <v>735</v>
      </c>
      <c r="D124" s="118">
        <v>16114.53</v>
      </c>
      <c r="E124" s="118">
        <v>16694.53</v>
      </c>
      <c r="F124" s="118">
        <v>17274.53</v>
      </c>
    </row>
    <row r="125" spans="1:6" x14ac:dyDescent="0.2">
      <c r="A125" s="119" t="s">
        <v>83</v>
      </c>
      <c r="B125" s="119" t="s">
        <v>707</v>
      </c>
      <c r="C125" s="119" t="s">
        <v>183</v>
      </c>
      <c r="D125" s="120">
        <v>-0.10100000000000001</v>
      </c>
      <c r="E125" s="120">
        <v>-0.10100000000000001</v>
      </c>
      <c r="F125" s="120">
        <v>-0.106</v>
      </c>
    </row>
    <row r="126" spans="1:6" x14ac:dyDescent="0.2">
      <c r="A126" s="117" t="s">
        <v>83</v>
      </c>
      <c r="B126" s="117" t="s">
        <v>707</v>
      </c>
      <c r="C126" s="117" t="s">
        <v>184</v>
      </c>
      <c r="D126" s="118">
        <v>-0.10100000000000001</v>
      </c>
      <c r="E126" s="118">
        <v>-0.10100000000000001</v>
      </c>
      <c r="F126" s="118">
        <v>-0.106</v>
      </c>
    </row>
    <row r="127" spans="1:6" x14ac:dyDescent="0.2">
      <c r="A127" s="119" t="s">
        <v>83</v>
      </c>
      <c r="B127" s="119" t="s">
        <v>707</v>
      </c>
      <c r="C127" s="119" t="s">
        <v>186</v>
      </c>
      <c r="D127" s="120">
        <v>-9.7000000000000003E-2</v>
      </c>
      <c r="E127" s="120">
        <v>-9.7000000000000003E-2</v>
      </c>
      <c r="F127" s="120">
        <v>-0.10199999999999999</v>
      </c>
    </row>
    <row r="128" spans="1:6" x14ac:dyDescent="0.2">
      <c r="A128" s="117" t="s">
        <v>83</v>
      </c>
      <c r="B128" s="117" t="s">
        <v>707</v>
      </c>
      <c r="C128" s="117" t="s">
        <v>187</v>
      </c>
      <c r="D128" s="118">
        <v>-0.10100000000000001</v>
      </c>
      <c r="E128" s="118">
        <v>-0.10100000000000001</v>
      </c>
      <c r="F128" s="118">
        <v>-0.106</v>
      </c>
    </row>
    <row r="129" spans="1:6" x14ac:dyDescent="0.2">
      <c r="A129" s="119" t="s">
        <v>83</v>
      </c>
      <c r="B129" s="119" t="s">
        <v>707</v>
      </c>
      <c r="C129" s="119" t="s">
        <v>823</v>
      </c>
      <c r="D129" s="120">
        <v>9.0000000000000011E-3</v>
      </c>
      <c r="E129" s="120">
        <v>9.0000000000000011E-3</v>
      </c>
      <c r="F129" s="120">
        <v>9.0000000000000011E-3</v>
      </c>
    </row>
    <row r="130" spans="1:6" x14ac:dyDescent="0.2">
      <c r="A130" s="117" t="s">
        <v>83</v>
      </c>
      <c r="B130" s="117" t="s">
        <v>707</v>
      </c>
      <c r="C130" s="117" t="s">
        <v>824</v>
      </c>
      <c r="D130" s="118">
        <v>-9.8000000000000004E-2</v>
      </c>
      <c r="E130" s="118">
        <v>-9.8000000000000004E-2</v>
      </c>
      <c r="F130" s="118">
        <v>-0.10299999999999999</v>
      </c>
    </row>
    <row r="131" spans="1:6" x14ac:dyDescent="0.2">
      <c r="A131" s="119" t="s">
        <v>83</v>
      </c>
      <c r="B131" s="119" t="s">
        <v>707</v>
      </c>
      <c r="C131" s="119" t="s">
        <v>188</v>
      </c>
      <c r="D131" s="120">
        <v>-1E-3</v>
      </c>
      <c r="E131" s="120">
        <v>-1E-3</v>
      </c>
      <c r="F131" s="120">
        <v>-1E-3</v>
      </c>
    </row>
    <row r="132" spans="1:6" x14ac:dyDescent="0.2">
      <c r="A132" s="117" t="s">
        <v>83</v>
      </c>
      <c r="B132" s="117" t="s">
        <v>707</v>
      </c>
      <c r="C132" s="117" t="s">
        <v>825</v>
      </c>
      <c r="D132" s="118">
        <v>40.798999999999999</v>
      </c>
      <c r="E132" s="118">
        <v>41.207000000000001</v>
      </c>
      <c r="F132" s="118">
        <v>41.619</v>
      </c>
    </row>
    <row r="133" spans="1:6" x14ac:dyDescent="0.2">
      <c r="A133" s="119" t="s">
        <v>83</v>
      </c>
      <c r="B133" s="119" t="s">
        <v>707</v>
      </c>
      <c r="C133" s="119" t="s">
        <v>766</v>
      </c>
      <c r="D133" s="120">
        <v>2E-3</v>
      </c>
      <c r="E133" s="120">
        <v>2E-3</v>
      </c>
      <c r="F133" s="120">
        <v>2E-3</v>
      </c>
    </row>
    <row r="134" spans="1:6" x14ac:dyDescent="0.2">
      <c r="A134" s="117" t="s">
        <v>83</v>
      </c>
      <c r="B134" s="117" t="s">
        <v>707</v>
      </c>
      <c r="C134" s="117" t="s">
        <v>190</v>
      </c>
      <c r="D134" s="118">
        <v>-0.10400000000000001</v>
      </c>
      <c r="E134" s="118">
        <v>-0.10400000000000001</v>
      </c>
      <c r="F134" s="118">
        <v>-0.109</v>
      </c>
    </row>
    <row r="135" spans="1:6" x14ac:dyDescent="0.2">
      <c r="A135" s="119" t="s">
        <v>83</v>
      </c>
      <c r="B135" s="119" t="s">
        <v>707</v>
      </c>
      <c r="C135" s="119" t="s">
        <v>192</v>
      </c>
      <c r="D135" s="120">
        <v>-8.7000000000000008E-2</v>
      </c>
      <c r="E135" s="120">
        <v>-8.7000000000000008E-2</v>
      </c>
      <c r="F135" s="120">
        <v>-9.1999999999999998E-2</v>
      </c>
    </row>
    <row r="136" spans="1:6" x14ac:dyDescent="0.2">
      <c r="A136" s="117" t="s">
        <v>83</v>
      </c>
      <c r="B136" s="117" t="s">
        <v>707</v>
      </c>
      <c r="C136" s="117" t="s">
        <v>194</v>
      </c>
      <c r="D136" s="118">
        <v>-8.6000000000000007E-2</v>
      </c>
      <c r="E136" s="118">
        <v>-8.6000000000000007E-2</v>
      </c>
      <c r="F136" s="118">
        <v>-9.0999999999999998E-2</v>
      </c>
    </row>
    <row r="137" spans="1:6" x14ac:dyDescent="0.2">
      <c r="A137" s="119" t="s">
        <v>83</v>
      </c>
      <c r="B137" s="119" t="s">
        <v>707</v>
      </c>
      <c r="C137" s="119" t="s">
        <v>195</v>
      </c>
      <c r="D137" s="120">
        <v>-9.9000000000000005E-2</v>
      </c>
      <c r="E137" s="120">
        <v>-9.9000000000000005E-2</v>
      </c>
      <c r="F137" s="120">
        <v>-0.104</v>
      </c>
    </row>
    <row r="138" spans="1:6" x14ac:dyDescent="0.2">
      <c r="A138" s="117" t="s">
        <v>83</v>
      </c>
      <c r="B138" s="117" t="s">
        <v>707</v>
      </c>
      <c r="C138" s="117" t="s">
        <v>196</v>
      </c>
      <c r="D138" s="118">
        <v>1457.001</v>
      </c>
      <c r="E138" s="118">
        <v>1515.3010000000002</v>
      </c>
      <c r="F138" s="118">
        <v>1575.896</v>
      </c>
    </row>
    <row r="139" spans="1:6" x14ac:dyDescent="0.2">
      <c r="A139" s="119" t="s">
        <v>83</v>
      </c>
      <c r="B139" s="119" t="s">
        <v>707</v>
      </c>
      <c r="C139" s="119" t="s">
        <v>826</v>
      </c>
      <c r="D139" s="120">
        <v>-9.8000000000000004E-2</v>
      </c>
      <c r="E139" s="120">
        <v>-9.8000000000000004E-2</v>
      </c>
      <c r="F139" s="120">
        <v>-0.10299999999999999</v>
      </c>
    </row>
    <row r="140" spans="1:6" x14ac:dyDescent="0.2">
      <c r="A140" s="117" t="s">
        <v>83</v>
      </c>
      <c r="B140" s="117" t="s">
        <v>707</v>
      </c>
      <c r="C140" s="117" t="s">
        <v>200</v>
      </c>
      <c r="D140" s="118">
        <v>-9.9000000000000005E-2</v>
      </c>
      <c r="E140" s="118">
        <v>-9.9000000000000005E-2</v>
      </c>
      <c r="F140" s="118">
        <v>-0.104</v>
      </c>
    </row>
    <row r="141" spans="1:6" x14ac:dyDescent="0.2">
      <c r="A141" s="119" t="s">
        <v>83</v>
      </c>
      <c r="B141" s="119" t="s">
        <v>707</v>
      </c>
      <c r="C141" s="119" t="s">
        <v>201</v>
      </c>
      <c r="D141" s="120">
        <v>-8.8000000000000009E-2</v>
      </c>
      <c r="E141" s="120">
        <v>-8.8000000000000009E-2</v>
      </c>
      <c r="F141" s="120">
        <v>-9.2999999999999999E-2</v>
      </c>
    </row>
    <row r="142" spans="1:6" x14ac:dyDescent="0.2">
      <c r="A142" s="121" t="s">
        <v>708</v>
      </c>
      <c r="B142" s="122"/>
      <c r="C142" s="122"/>
      <c r="D142" s="123">
        <v>17611.181</v>
      </c>
      <c r="E142" s="123">
        <v>18249.888999999999</v>
      </c>
      <c r="F142" s="123">
        <v>18890.835999999999</v>
      </c>
    </row>
    <row r="143" spans="1:6" x14ac:dyDescent="0.2">
      <c r="A143" s="124" t="s">
        <v>118</v>
      </c>
      <c r="B143" s="125"/>
      <c r="C143" s="125"/>
      <c r="D143" s="126">
        <v>34691748.280000009</v>
      </c>
      <c r="E143" s="126">
        <v>36296553.85799998</v>
      </c>
      <c r="F143" s="126">
        <v>37171049.563999988</v>
      </c>
    </row>
    <row r="144" spans="1:6" x14ac:dyDescent="0.2">
      <c r="A144" s="127"/>
      <c r="B144" s="127"/>
      <c r="C144" s="127"/>
      <c r="D144" s="127"/>
      <c r="E144" s="127"/>
      <c r="F144" s="128"/>
    </row>
    <row r="145" spans="1:6" x14ac:dyDescent="0.2">
      <c r="A145" s="129" t="s">
        <v>19</v>
      </c>
      <c r="B145" s="129"/>
      <c r="C145" s="129"/>
      <c r="D145" s="129"/>
      <c r="E145" s="129"/>
      <c r="F145" s="129"/>
    </row>
    <row r="146" spans="1:6" x14ac:dyDescent="0.2">
      <c r="A146" s="129" t="s">
        <v>827</v>
      </c>
      <c r="B146" s="129"/>
      <c r="C146" s="129"/>
      <c r="D146" s="129"/>
      <c r="E146" s="129"/>
      <c r="F146" s="129"/>
    </row>
    <row r="147" spans="1:6" x14ac:dyDescent="0.2">
      <c r="A147" s="107"/>
      <c r="B147" s="107"/>
      <c r="C147" s="107"/>
      <c r="D147" s="107"/>
      <c r="E147" s="107"/>
      <c r="F147" s="107"/>
    </row>
  </sheetData>
  <mergeCells count="11">
    <mergeCell ref="A142:C142"/>
    <mergeCell ref="A143:C143"/>
    <mergeCell ref="A145:F145"/>
    <mergeCell ref="A146:F146"/>
    <mergeCell ref="A147:F147"/>
    <mergeCell ref="A1:F1"/>
    <mergeCell ref="A2:F2"/>
    <mergeCell ref="D3:F3"/>
    <mergeCell ref="A6:F6"/>
    <mergeCell ref="A105:C105"/>
    <mergeCell ref="A123:C1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013C-44A3-4616-89A5-6236365A7777}">
  <dimension ref="A1:F31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8.42578125" bestFit="1" customWidth="1"/>
    <col min="3" max="3" width="37.85546875" bestFit="1" customWidth="1"/>
    <col min="4" max="6" width="13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710</v>
      </c>
      <c r="C7" s="115" t="s">
        <v>711</v>
      </c>
      <c r="D7" s="116">
        <v>5910595.3790000016</v>
      </c>
      <c r="E7" s="116">
        <v>6658075.1379999975</v>
      </c>
      <c r="F7" s="116">
        <v>7106578.3559999941</v>
      </c>
    </row>
    <row r="8" spans="1:6" x14ac:dyDescent="0.2">
      <c r="A8" s="117" t="s">
        <v>83</v>
      </c>
      <c r="B8" s="117" t="s">
        <v>710</v>
      </c>
      <c r="C8" s="117" t="s">
        <v>712</v>
      </c>
      <c r="D8" s="118">
        <v>1120</v>
      </c>
      <c r="E8" s="118">
        <v>1162</v>
      </c>
      <c r="F8" s="118">
        <v>1327.848</v>
      </c>
    </row>
    <row r="9" spans="1:6" x14ac:dyDescent="0.2">
      <c r="A9" s="119" t="s">
        <v>83</v>
      </c>
      <c r="B9" s="119" t="s">
        <v>710</v>
      </c>
      <c r="C9" s="119" t="s">
        <v>713</v>
      </c>
      <c r="D9" s="120">
        <v>60127.919000000002</v>
      </c>
      <c r="E9" s="120">
        <v>64368.96699999999</v>
      </c>
      <c r="F9" s="120">
        <v>60393.77</v>
      </c>
    </row>
    <row r="10" spans="1:6" x14ac:dyDescent="0.2">
      <c r="A10" s="117" t="s">
        <v>83</v>
      </c>
      <c r="B10" s="117" t="s">
        <v>710</v>
      </c>
      <c r="C10" s="117" t="s">
        <v>714</v>
      </c>
      <c r="D10" s="118">
        <v>5262.8320000000003</v>
      </c>
      <c r="E10" s="118">
        <v>8437.898000000001</v>
      </c>
      <c r="F10" s="118">
        <v>24417.978999999999</v>
      </c>
    </row>
    <row r="11" spans="1:6" x14ac:dyDescent="0.2">
      <c r="A11" s="119" t="s">
        <v>83</v>
      </c>
      <c r="B11" s="119" t="s">
        <v>710</v>
      </c>
      <c r="C11" s="119" t="s">
        <v>231</v>
      </c>
      <c r="D11" s="120">
        <v>4508.5910000000003</v>
      </c>
      <c r="E11" s="120">
        <v>4455.8600000000006</v>
      </c>
      <c r="F11" s="120">
        <v>4556.1549999999997</v>
      </c>
    </row>
    <row r="12" spans="1:6" x14ac:dyDescent="0.2">
      <c r="A12" s="117" t="s">
        <v>83</v>
      </c>
      <c r="B12" s="117" t="s">
        <v>710</v>
      </c>
      <c r="C12" s="117" t="s">
        <v>715</v>
      </c>
      <c r="D12" s="118">
        <v>165698.97999999998</v>
      </c>
      <c r="E12" s="118">
        <v>176020.565</v>
      </c>
      <c r="F12" s="118">
        <v>182753.05499999999</v>
      </c>
    </row>
    <row r="13" spans="1:6" x14ac:dyDescent="0.2">
      <c r="A13" s="119" t="s">
        <v>83</v>
      </c>
      <c r="B13" s="119" t="s">
        <v>710</v>
      </c>
      <c r="C13" s="119" t="s">
        <v>716</v>
      </c>
      <c r="D13" s="120">
        <v>38496.634999999995</v>
      </c>
      <c r="E13" s="120">
        <v>40278.002</v>
      </c>
      <c r="F13" s="120">
        <v>42119.614999999998</v>
      </c>
    </row>
    <row r="14" spans="1:6" x14ac:dyDescent="0.2">
      <c r="A14" s="117" t="s">
        <v>83</v>
      </c>
      <c r="B14" s="117" t="s">
        <v>710</v>
      </c>
      <c r="C14" s="117" t="s">
        <v>717</v>
      </c>
      <c r="D14" s="118">
        <v>120000</v>
      </c>
      <c r="E14" s="118">
        <v>120000.001</v>
      </c>
      <c r="F14" s="118">
        <v>120000.001</v>
      </c>
    </row>
    <row r="15" spans="1:6" x14ac:dyDescent="0.2">
      <c r="A15" s="119" t="s">
        <v>83</v>
      </c>
      <c r="B15" s="119" t="s">
        <v>710</v>
      </c>
      <c r="C15" s="119" t="s">
        <v>718</v>
      </c>
      <c r="D15" s="120">
        <v>109750.06700000004</v>
      </c>
      <c r="E15" s="120">
        <v>118700.91500000001</v>
      </c>
      <c r="F15" s="120">
        <v>126549.22899999995</v>
      </c>
    </row>
    <row r="16" spans="1:6" x14ac:dyDescent="0.2">
      <c r="A16" s="117" t="s">
        <v>83</v>
      </c>
      <c r="B16" s="117" t="s">
        <v>710</v>
      </c>
      <c r="C16" s="117" t="s">
        <v>719</v>
      </c>
      <c r="D16" s="118">
        <v>266296.12199999997</v>
      </c>
      <c r="E16" s="118">
        <v>268122.08999999997</v>
      </c>
      <c r="F16" s="118">
        <v>263267.06299999997</v>
      </c>
    </row>
    <row r="17" spans="1:6" x14ac:dyDescent="0.2">
      <c r="A17" s="119" t="s">
        <v>83</v>
      </c>
      <c r="B17" s="119" t="s">
        <v>710</v>
      </c>
      <c r="C17" s="119" t="s">
        <v>720</v>
      </c>
      <c r="D17" s="120">
        <v>318832.69700000004</v>
      </c>
      <c r="E17" s="120">
        <v>336328.68700000009</v>
      </c>
      <c r="F17" s="120">
        <v>328575.29399999988</v>
      </c>
    </row>
    <row r="18" spans="1:6" x14ac:dyDescent="0.2">
      <c r="A18" s="117" t="s">
        <v>83</v>
      </c>
      <c r="B18" s="117" t="s">
        <v>710</v>
      </c>
      <c r="C18" s="117" t="s">
        <v>721</v>
      </c>
      <c r="D18" s="118">
        <v>1058412.7960000001</v>
      </c>
      <c r="E18" s="118">
        <v>1102866.1329999999</v>
      </c>
      <c r="F18" s="118">
        <v>1151392.2410000002</v>
      </c>
    </row>
    <row r="19" spans="1:6" x14ac:dyDescent="0.2">
      <c r="A19" s="119" t="s">
        <v>83</v>
      </c>
      <c r="B19" s="119" t="s">
        <v>710</v>
      </c>
      <c r="C19" s="119" t="s">
        <v>722</v>
      </c>
      <c r="D19" s="120">
        <v>28903.056000000004</v>
      </c>
      <c r="E19" s="120">
        <v>29964.014999999992</v>
      </c>
      <c r="F19" s="120">
        <v>31113.180000000008</v>
      </c>
    </row>
    <row r="20" spans="1:6" x14ac:dyDescent="0.2">
      <c r="A20" s="117" t="s">
        <v>83</v>
      </c>
      <c r="B20" s="117" t="s">
        <v>710</v>
      </c>
      <c r="C20" s="117" t="s">
        <v>723</v>
      </c>
      <c r="D20" s="118">
        <v>280437.54200000002</v>
      </c>
      <c r="E20" s="118">
        <v>292779.17099999997</v>
      </c>
      <c r="F20" s="118">
        <v>304858.42600000004</v>
      </c>
    </row>
    <row r="21" spans="1:6" x14ac:dyDescent="0.2">
      <c r="A21" s="119" t="s">
        <v>83</v>
      </c>
      <c r="B21" s="119" t="s">
        <v>710</v>
      </c>
      <c r="C21" s="119" t="s">
        <v>724</v>
      </c>
      <c r="D21" s="120">
        <v>274309</v>
      </c>
      <c r="E21" s="120">
        <v>286378.59600000002</v>
      </c>
      <c r="F21" s="120">
        <v>299265.63199999998</v>
      </c>
    </row>
    <row r="22" spans="1:6" x14ac:dyDescent="0.2">
      <c r="A22" s="117" t="s">
        <v>83</v>
      </c>
      <c r="B22" s="117" t="s">
        <v>710</v>
      </c>
      <c r="C22" s="117" t="s">
        <v>725</v>
      </c>
      <c r="D22" s="118">
        <v>1949430.5509999997</v>
      </c>
      <c r="E22" s="118">
        <v>2040240.3689999999</v>
      </c>
      <c r="F22" s="118">
        <v>2132830.84</v>
      </c>
    </row>
    <row r="23" spans="1:6" x14ac:dyDescent="0.2">
      <c r="A23" s="119" t="s">
        <v>83</v>
      </c>
      <c r="B23" s="119" t="s">
        <v>710</v>
      </c>
      <c r="C23" s="119" t="s">
        <v>726</v>
      </c>
      <c r="D23" s="120">
        <v>603.60899999999992</v>
      </c>
      <c r="E23" s="120">
        <v>631.37599999999998</v>
      </c>
      <c r="F23" s="120">
        <v>659.79</v>
      </c>
    </row>
    <row r="24" spans="1:6" x14ac:dyDescent="0.2">
      <c r="A24" s="117" t="s">
        <v>83</v>
      </c>
      <c r="B24" s="117" t="s">
        <v>710</v>
      </c>
      <c r="C24" s="117" t="s">
        <v>727</v>
      </c>
      <c r="D24" s="118">
        <v>3353.4210000000003</v>
      </c>
      <c r="E24" s="118">
        <v>3482.2019999999998</v>
      </c>
      <c r="F24" s="118">
        <v>3622.9769999999999</v>
      </c>
    </row>
    <row r="25" spans="1:6" x14ac:dyDescent="0.2">
      <c r="A25" s="119" t="s">
        <v>83</v>
      </c>
      <c r="B25" s="119" t="s">
        <v>710</v>
      </c>
      <c r="C25" s="119" t="s">
        <v>728</v>
      </c>
      <c r="D25" s="120">
        <v>1141.002</v>
      </c>
      <c r="E25" s="120">
        <v>1205.856</v>
      </c>
      <c r="F25" s="120">
        <v>1256.8330000000001</v>
      </c>
    </row>
    <row r="26" spans="1:6" x14ac:dyDescent="0.2">
      <c r="A26" s="121" t="s">
        <v>729</v>
      </c>
      <c r="B26" s="122"/>
      <c r="C26" s="122"/>
      <c r="D26" s="123">
        <v>10597280.198999999</v>
      </c>
      <c r="E26" s="123">
        <v>11553497.841000002</v>
      </c>
      <c r="F26" s="123">
        <v>12185538.283999994</v>
      </c>
    </row>
    <row r="27" spans="1:6" x14ac:dyDescent="0.2">
      <c r="A27" s="124" t="s">
        <v>118</v>
      </c>
      <c r="B27" s="125"/>
      <c r="C27" s="125"/>
      <c r="D27" s="126">
        <v>10597280.198999999</v>
      </c>
      <c r="E27" s="126">
        <v>11553497.841000002</v>
      </c>
      <c r="F27" s="126">
        <v>12185538.283999994</v>
      </c>
    </row>
    <row r="28" spans="1:6" x14ac:dyDescent="0.2">
      <c r="A28" s="127"/>
      <c r="B28" s="127"/>
      <c r="C28" s="127"/>
      <c r="D28" s="127"/>
      <c r="E28" s="127"/>
      <c r="F28" s="128"/>
    </row>
    <row r="29" spans="1:6" x14ac:dyDescent="0.2">
      <c r="A29" s="129" t="s">
        <v>19</v>
      </c>
      <c r="B29" s="129"/>
      <c r="C29" s="129"/>
      <c r="D29" s="129"/>
      <c r="E29" s="129"/>
      <c r="F29" s="129"/>
    </row>
    <row r="30" spans="1:6" x14ac:dyDescent="0.2">
      <c r="A30" s="129" t="s">
        <v>730</v>
      </c>
      <c r="B30" s="129"/>
      <c r="C30" s="129"/>
      <c r="D30" s="129"/>
      <c r="E30" s="129"/>
      <c r="F30" s="129"/>
    </row>
    <row r="31" spans="1:6" x14ac:dyDescent="0.2">
      <c r="A31" s="107"/>
      <c r="B31" s="107"/>
      <c r="C31" s="107"/>
      <c r="D31" s="107"/>
      <c r="E31" s="107"/>
      <c r="F31" s="107"/>
    </row>
  </sheetData>
  <mergeCells count="9">
    <mergeCell ref="A29:F29"/>
    <mergeCell ref="A30:F30"/>
    <mergeCell ref="A31:F31"/>
    <mergeCell ref="A1:F1"/>
    <mergeCell ref="A2:F2"/>
    <mergeCell ref="D3:F3"/>
    <mergeCell ref="A6:F6"/>
    <mergeCell ref="A26:C26"/>
    <mergeCell ref="A27:C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52DC-7B6F-44C1-BC8A-1E7021A7A458}">
  <dimension ref="A1:F17"/>
  <sheetViews>
    <sheetView workbookViewId="0">
      <selection activeCell="E36" sqref="E36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18.7109375" bestFit="1" customWidth="1"/>
    <col min="4" max="6" width="14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828</v>
      </c>
      <c r="C7" s="115" t="s">
        <v>829</v>
      </c>
      <c r="D7" s="116">
        <v>106529891.86599997</v>
      </c>
      <c r="E7" s="116">
        <v>115930577.87600002</v>
      </c>
      <c r="F7" s="116">
        <v>126766104.64100002</v>
      </c>
    </row>
    <row r="8" spans="1:6" x14ac:dyDescent="0.2">
      <c r="A8" s="117" t="s">
        <v>83</v>
      </c>
      <c r="B8" s="117" t="s">
        <v>828</v>
      </c>
      <c r="C8" s="117" t="s">
        <v>830</v>
      </c>
      <c r="D8" s="118">
        <v>1120940.5209999999</v>
      </c>
      <c r="E8" s="118">
        <v>1206156.1499999999</v>
      </c>
      <c r="F8" s="118">
        <v>1253559.7180000001</v>
      </c>
    </row>
    <row r="9" spans="1:6" x14ac:dyDescent="0.2">
      <c r="A9" s="119" t="s">
        <v>83</v>
      </c>
      <c r="B9" s="119" t="s">
        <v>828</v>
      </c>
      <c r="C9" s="119" t="s">
        <v>831</v>
      </c>
      <c r="D9" s="120">
        <v>8273.32</v>
      </c>
      <c r="E9" s="120">
        <v>9163.1299999999992</v>
      </c>
      <c r="F9" s="120">
        <v>10166.716</v>
      </c>
    </row>
    <row r="10" spans="1:6" x14ac:dyDescent="0.2">
      <c r="A10" s="117" t="s">
        <v>83</v>
      </c>
      <c r="B10" s="117" t="s">
        <v>828</v>
      </c>
      <c r="C10" s="117" t="s">
        <v>832</v>
      </c>
      <c r="D10" s="118">
        <v>43.725000000000001</v>
      </c>
      <c r="E10" s="118">
        <v>47.616</v>
      </c>
      <c r="F10" s="118">
        <v>51.853999999999999</v>
      </c>
    </row>
    <row r="11" spans="1:6" x14ac:dyDescent="0.2">
      <c r="A11" s="119" t="s">
        <v>83</v>
      </c>
      <c r="B11" s="119" t="s">
        <v>828</v>
      </c>
      <c r="C11" s="119" t="s">
        <v>217</v>
      </c>
      <c r="D11" s="120">
        <v>9430114.6249999963</v>
      </c>
      <c r="E11" s="120">
        <v>9923204.0699999984</v>
      </c>
      <c r="F11" s="120">
        <v>10367656.882999999</v>
      </c>
    </row>
    <row r="12" spans="1:6" x14ac:dyDescent="0.2">
      <c r="A12" s="121" t="s">
        <v>833</v>
      </c>
      <c r="B12" s="122"/>
      <c r="C12" s="122"/>
      <c r="D12" s="123">
        <v>117089264.05699995</v>
      </c>
      <c r="E12" s="123">
        <v>127069148.84200001</v>
      </c>
      <c r="F12" s="123">
        <v>138397539.81200001</v>
      </c>
    </row>
    <row r="13" spans="1:6" x14ac:dyDescent="0.2">
      <c r="A13" s="124" t="s">
        <v>118</v>
      </c>
      <c r="B13" s="125"/>
      <c r="C13" s="125"/>
      <c r="D13" s="126">
        <v>117089264.05699995</v>
      </c>
      <c r="E13" s="126">
        <v>127069148.84200001</v>
      </c>
      <c r="F13" s="126">
        <v>138397539.81200001</v>
      </c>
    </row>
    <row r="14" spans="1:6" x14ac:dyDescent="0.2">
      <c r="A14" s="127"/>
      <c r="B14" s="127"/>
      <c r="C14" s="127"/>
      <c r="D14" s="127"/>
      <c r="E14" s="127"/>
      <c r="F14" s="128"/>
    </row>
    <row r="15" spans="1:6" x14ac:dyDescent="0.2">
      <c r="A15" s="129" t="s">
        <v>19</v>
      </c>
      <c r="B15" s="129"/>
      <c r="C15" s="129"/>
      <c r="D15" s="129"/>
      <c r="E15" s="129"/>
      <c r="F15" s="129"/>
    </row>
    <row r="16" spans="1:6" x14ac:dyDescent="0.2">
      <c r="A16" s="129" t="s">
        <v>834</v>
      </c>
      <c r="B16" s="129"/>
      <c r="C16" s="129"/>
      <c r="D16" s="129"/>
      <c r="E16" s="129"/>
      <c r="F16" s="129"/>
    </row>
    <row r="17" spans="1:6" x14ac:dyDescent="0.2">
      <c r="A17" s="107"/>
      <c r="B17" s="107"/>
      <c r="C17" s="107"/>
      <c r="D17" s="107"/>
      <c r="E17" s="107"/>
      <c r="F17" s="107"/>
    </row>
  </sheetData>
  <mergeCells count="9">
    <mergeCell ref="A15:F15"/>
    <mergeCell ref="A16:F16"/>
    <mergeCell ref="A17:F17"/>
    <mergeCell ref="A1:F1"/>
    <mergeCell ref="A2:F2"/>
    <mergeCell ref="D3:F3"/>
    <mergeCell ref="A6:F6"/>
    <mergeCell ref="A12:C12"/>
    <mergeCell ref="A13:C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40B6-9344-462C-944F-2AB3FDBF96F7}">
  <dimension ref="A1:F21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28" bestFit="1" customWidth="1"/>
    <col min="4" max="6" width="13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835</v>
      </c>
      <c r="C7" s="115" t="s">
        <v>836</v>
      </c>
      <c r="D7" s="116">
        <v>5229.1320000000014</v>
      </c>
      <c r="E7" s="116">
        <v>5466.1770000000015</v>
      </c>
      <c r="F7" s="116">
        <v>5713.2740000000013</v>
      </c>
    </row>
    <row r="8" spans="1:6" x14ac:dyDescent="0.2">
      <c r="A8" s="117" t="s">
        <v>83</v>
      </c>
      <c r="B8" s="117" t="s">
        <v>835</v>
      </c>
      <c r="C8" s="117" t="s">
        <v>837</v>
      </c>
      <c r="D8" s="118">
        <v>-459077.59600000002</v>
      </c>
      <c r="E8" s="118">
        <v>-470104.41300000006</v>
      </c>
      <c r="F8" s="118">
        <v>-499259.1480000001</v>
      </c>
    </row>
    <row r="9" spans="1:6" x14ac:dyDescent="0.2">
      <c r="A9" s="119" t="s">
        <v>83</v>
      </c>
      <c r="B9" s="119" t="s">
        <v>835</v>
      </c>
      <c r="C9" s="119" t="s">
        <v>838</v>
      </c>
      <c r="D9" s="120">
        <v>150452.15099999326</v>
      </c>
      <c r="E9" s="120">
        <v>154306.22099999711</v>
      </c>
      <c r="F9" s="120">
        <v>169679.45699999473</v>
      </c>
    </row>
    <row r="10" spans="1:6" x14ac:dyDescent="0.2">
      <c r="A10" s="117" t="s">
        <v>83</v>
      </c>
      <c r="B10" s="117" t="s">
        <v>835</v>
      </c>
      <c r="C10" s="117" t="s">
        <v>839</v>
      </c>
      <c r="D10" s="118">
        <v>52500.004999999997</v>
      </c>
      <c r="E10" s="118">
        <v>65140.009000000005</v>
      </c>
      <c r="F10" s="118">
        <v>40339.313000000016</v>
      </c>
    </row>
    <row r="11" spans="1:6" x14ac:dyDescent="0.2">
      <c r="A11" s="119" t="s">
        <v>83</v>
      </c>
      <c r="B11" s="119" t="s">
        <v>835</v>
      </c>
      <c r="C11" s="119" t="s">
        <v>766</v>
      </c>
      <c r="D11" s="120">
        <v>6769.0340000000006</v>
      </c>
      <c r="E11" s="120">
        <v>6604.6880000000019</v>
      </c>
      <c r="F11" s="120">
        <v>6891.170000000001</v>
      </c>
    </row>
    <row r="12" spans="1:6" x14ac:dyDescent="0.2">
      <c r="A12" s="117" t="s">
        <v>83</v>
      </c>
      <c r="B12" s="117" t="s">
        <v>835</v>
      </c>
      <c r="C12" s="117" t="s">
        <v>840</v>
      </c>
      <c r="D12" s="118">
        <v>6714398.0019999957</v>
      </c>
      <c r="E12" s="118">
        <v>7009667.7399999937</v>
      </c>
      <c r="F12" s="118">
        <v>7470782.4840000588</v>
      </c>
    </row>
    <row r="13" spans="1:6" x14ac:dyDescent="0.2">
      <c r="A13" s="119" t="s">
        <v>83</v>
      </c>
      <c r="B13" s="119" t="s">
        <v>835</v>
      </c>
      <c r="C13" s="119" t="s">
        <v>841</v>
      </c>
      <c r="D13" s="120">
        <v>2024199.9390000098</v>
      </c>
      <c r="E13" s="120">
        <v>2091299.4760000084</v>
      </c>
      <c r="F13" s="120">
        <v>2190028.3339999886</v>
      </c>
    </row>
    <row r="14" spans="1:6" x14ac:dyDescent="0.2">
      <c r="A14" s="117" t="s">
        <v>83</v>
      </c>
      <c r="B14" s="117" t="s">
        <v>835</v>
      </c>
      <c r="C14" s="117" t="s">
        <v>217</v>
      </c>
      <c r="D14" s="118">
        <v>18399420.344999999</v>
      </c>
      <c r="E14" s="118">
        <v>19830105.791000001</v>
      </c>
      <c r="F14" s="118">
        <v>20444883.023000006</v>
      </c>
    </row>
    <row r="15" spans="1:6" x14ac:dyDescent="0.2">
      <c r="A15" s="119" t="s">
        <v>83</v>
      </c>
      <c r="B15" s="119" t="s">
        <v>835</v>
      </c>
      <c r="C15" s="119" t="s">
        <v>842</v>
      </c>
      <c r="D15" s="120">
        <v>1326865.0139999995</v>
      </c>
      <c r="E15" s="120">
        <v>1342523.8090000008</v>
      </c>
      <c r="F15" s="120">
        <v>1372413.2960000024</v>
      </c>
    </row>
    <row r="16" spans="1:6" x14ac:dyDescent="0.2">
      <c r="A16" s="121" t="s">
        <v>843</v>
      </c>
      <c r="B16" s="122"/>
      <c r="C16" s="122"/>
      <c r="D16" s="123">
        <v>28220756.025999997</v>
      </c>
      <c r="E16" s="123">
        <v>30035009.498000003</v>
      </c>
      <c r="F16" s="123">
        <v>31201471.203000054</v>
      </c>
    </row>
    <row r="17" spans="1:6" x14ac:dyDescent="0.2">
      <c r="A17" s="124" t="s">
        <v>118</v>
      </c>
      <c r="B17" s="125"/>
      <c r="C17" s="125"/>
      <c r="D17" s="126">
        <v>28220756.025999997</v>
      </c>
      <c r="E17" s="126">
        <v>30035009.498000003</v>
      </c>
      <c r="F17" s="126">
        <v>31201471.203000054</v>
      </c>
    </row>
    <row r="18" spans="1:6" x14ac:dyDescent="0.2">
      <c r="A18" s="127"/>
      <c r="B18" s="127"/>
      <c r="C18" s="127"/>
      <c r="D18" s="127"/>
      <c r="E18" s="127"/>
      <c r="F18" s="128"/>
    </row>
    <row r="19" spans="1:6" x14ac:dyDescent="0.2">
      <c r="A19" s="129" t="s">
        <v>19</v>
      </c>
      <c r="B19" s="129"/>
      <c r="C19" s="129"/>
      <c r="D19" s="129"/>
      <c r="E19" s="129"/>
      <c r="F19" s="129"/>
    </row>
    <row r="20" spans="1:6" x14ac:dyDescent="0.2">
      <c r="A20" s="129" t="s">
        <v>844</v>
      </c>
      <c r="B20" s="129"/>
      <c r="C20" s="129"/>
      <c r="D20" s="129"/>
      <c r="E20" s="129"/>
      <c r="F20" s="129"/>
    </row>
    <row r="21" spans="1:6" x14ac:dyDescent="0.2">
      <c r="A21" s="107"/>
      <c r="B21" s="107"/>
      <c r="C21" s="107"/>
      <c r="D21" s="107"/>
      <c r="E21" s="107"/>
      <c r="F21" s="107"/>
    </row>
  </sheetData>
  <mergeCells count="9">
    <mergeCell ref="A19:F19"/>
    <mergeCell ref="A20:F20"/>
    <mergeCell ref="A21:F21"/>
    <mergeCell ref="A1:F1"/>
    <mergeCell ref="A2:F2"/>
    <mergeCell ref="D3:F3"/>
    <mergeCell ref="A6:F6"/>
    <mergeCell ref="A16:C16"/>
    <mergeCell ref="A17:C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11D9-8C49-4AC3-A8EB-A1B1161A0576}">
  <dimension ref="A1:F141"/>
  <sheetViews>
    <sheetView topLeftCell="A103"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41.42578125" bestFit="1" customWidth="1"/>
    <col min="4" max="6" width="13.285156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845</v>
      </c>
      <c r="C7" s="115" t="s">
        <v>846</v>
      </c>
      <c r="D7" s="116">
        <v>1027991.5890000002</v>
      </c>
      <c r="E7" s="116">
        <v>992018.85500000091</v>
      </c>
      <c r="F7" s="116">
        <v>974429.36500000057</v>
      </c>
    </row>
    <row r="8" spans="1:6" x14ac:dyDescent="0.2">
      <c r="A8" s="117" t="s">
        <v>83</v>
      </c>
      <c r="B8" s="117" t="s">
        <v>845</v>
      </c>
      <c r="C8" s="117" t="s">
        <v>847</v>
      </c>
      <c r="D8" s="118">
        <v>5451.1340000000009</v>
      </c>
      <c r="E8" s="118">
        <v>5671.0080000000025</v>
      </c>
      <c r="F8" s="118">
        <v>5843.2479999999987</v>
      </c>
    </row>
    <row r="9" spans="1:6" x14ac:dyDescent="0.2">
      <c r="A9" s="119" t="s">
        <v>83</v>
      </c>
      <c r="B9" s="119" t="s">
        <v>845</v>
      </c>
      <c r="C9" s="119" t="s">
        <v>848</v>
      </c>
      <c r="D9" s="120">
        <v>766470.96200000006</v>
      </c>
      <c r="E9" s="120">
        <v>757298.52599999995</v>
      </c>
      <c r="F9" s="120">
        <v>781007.97000000032</v>
      </c>
    </row>
    <row r="10" spans="1:6" x14ac:dyDescent="0.2">
      <c r="A10" s="117" t="s">
        <v>83</v>
      </c>
      <c r="B10" s="117" t="s">
        <v>845</v>
      </c>
      <c r="C10" s="117" t="s">
        <v>849</v>
      </c>
      <c r="D10" s="118">
        <v>8533.9389999999985</v>
      </c>
      <c r="E10" s="118">
        <v>9788.1280000000006</v>
      </c>
      <c r="F10" s="118">
        <v>10517.221000000001</v>
      </c>
    </row>
    <row r="11" spans="1:6" x14ac:dyDescent="0.2">
      <c r="A11" s="119" t="s">
        <v>83</v>
      </c>
      <c r="B11" s="119" t="s">
        <v>845</v>
      </c>
      <c r="C11" s="119" t="s">
        <v>850</v>
      </c>
      <c r="D11" s="120">
        <v>1889.6189999999999</v>
      </c>
      <c r="E11" s="120">
        <v>1904.7279999999998</v>
      </c>
      <c r="F11" s="120">
        <v>1923.723</v>
      </c>
    </row>
    <row r="12" spans="1:6" x14ac:dyDescent="0.2">
      <c r="A12" s="117" t="s">
        <v>83</v>
      </c>
      <c r="B12" s="117" t="s">
        <v>845</v>
      </c>
      <c r="C12" s="117" t="s">
        <v>851</v>
      </c>
      <c r="D12" s="118">
        <v>990</v>
      </c>
      <c r="E12" s="118">
        <v>1031.58</v>
      </c>
      <c r="F12" s="118">
        <v>1031.58</v>
      </c>
    </row>
    <row r="13" spans="1:6" x14ac:dyDescent="0.2">
      <c r="A13" s="119" t="s">
        <v>83</v>
      </c>
      <c r="B13" s="119" t="s">
        <v>845</v>
      </c>
      <c r="C13" s="119" t="s">
        <v>852</v>
      </c>
      <c r="D13" s="120">
        <v>16671.037</v>
      </c>
      <c r="E13" s="120">
        <v>16280.171999999995</v>
      </c>
      <c r="F13" s="120">
        <v>17317.465999999997</v>
      </c>
    </row>
    <row r="14" spans="1:6" x14ac:dyDescent="0.2">
      <c r="A14" s="117" t="s">
        <v>83</v>
      </c>
      <c r="B14" s="117" t="s">
        <v>845</v>
      </c>
      <c r="C14" s="117" t="s">
        <v>853</v>
      </c>
      <c r="D14" s="118">
        <v>15991.508999999996</v>
      </c>
      <c r="E14" s="118">
        <v>18011.003000000001</v>
      </c>
      <c r="F14" s="118">
        <v>16427.458000000002</v>
      </c>
    </row>
    <row r="15" spans="1:6" x14ac:dyDescent="0.2">
      <c r="A15" s="119" t="s">
        <v>83</v>
      </c>
      <c r="B15" s="119" t="s">
        <v>845</v>
      </c>
      <c r="C15" s="119" t="s">
        <v>854</v>
      </c>
      <c r="D15" s="120">
        <v>21918.451000000001</v>
      </c>
      <c r="E15" s="120">
        <v>22908.955999999998</v>
      </c>
      <c r="F15" s="120">
        <v>23983.865999999998</v>
      </c>
    </row>
    <row r="16" spans="1:6" x14ac:dyDescent="0.2">
      <c r="A16" s="117" t="s">
        <v>83</v>
      </c>
      <c r="B16" s="117" t="s">
        <v>845</v>
      </c>
      <c r="C16" s="117" t="s">
        <v>855</v>
      </c>
      <c r="D16" s="118">
        <v>69478.994000000006</v>
      </c>
      <c r="E16" s="118">
        <v>53550.745999999985</v>
      </c>
      <c r="F16" s="118">
        <v>52551.238999999994</v>
      </c>
    </row>
    <row r="17" spans="1:6" x14ac:dyDescent="0.2">
      <c r="A17" s="119" t="s">
        <v>83</v>
      </c>
      <c r="B17" s="119" t="s">
        <v>845</v>
      </c>
      <c r="C17" s="119" t="s">
        <v>126</v>
      </c>
      <c r="D17" s="120">
        <v>601.42200000000003</v>
      </c>
      <c r="E17" s="120">
        <v>7920.6819999999998</v>
      </c>
      <c r="F17" s="120">
        <v>8269.1930000000011</v>
      </c>
    </row>
    <row r="18" spans="1:6" x14ac:dyDescent="0.2">
      <c r="A18" s="117" t="s">
        <v>83</v>
      </c>
      <c r="B18" s="117" t="s">
        <v>845</v>
      </c>
      <c r="C18" s="117" t="s">
        <v>856</v>
      </c>
      <c r="D18" s="118">
        <v>120565.24299999997</v>
      </c>
      <c r="E18" s="118">
        <v>128254.231</v>
      </c>
      <c r="F18" s="118">
        <v>134787.44199999995</v>
      </c>
    </row>
    <row r="19" spans="1:6" x14ac:dyDescent="0.2">
      <c r="A19" s="119" t="s">
        <v>83</v>
      </c>
      <c r="B19" s="119" t="s">
        <v>845</v>
      </c>
      <c r="C19" s="119" t="s">
        <v>857</v>
      </c>
      <c r="D19" s="120">
        <v>27007.285999999996</v>
      </c>
      <c r="E19" s="120">
        <v>19547.709999999995</v>
      </c>
      <c r="F19" s="120">
        <v>24436.463000000003</v>
      </c>
    </row>
    <row r="20" spans="1:6" x14ac:dyDescent="0.2">
      <c r="A20" s="117" t="s">
        <v>83</v>
      </c>
      <c r="B20" s="117" t="s">
        <v>845</v>
      </c>
      <c r="C20" s="117" t="s">
        <v>858</v>
      </c>
      <c r="D20" s="118">
        <v>39122.968000000023</v>
      </c>
      <c r="E20" s="118">
        <v>40267.586000000018</v>
      </c>
      <c r="F20" s="118">
        <v>42078.180000000015</v>
      </c>
    </row>
    <row r="21" spans="1:6" x14ac:dyDescent="0.2">
      <c r="A21" s="119" t="s">
        <v>83</v>
      </c>
      <c r="B21" s="119" t="s">
        <v>845</v>
      </c>
      <c r="C21" s="119" t="s">
        <v>859</v>
      </c>
      <c r="D21" s="120">
        <v>1291.3910000000001</v>
      </c>
      <c r="E21" s="120">
        <v>1869.973</v>
      </c>
      <c r="F21" s="120">
        <v>1950.7429999999999</v>
      </c>
    </row>
    <row r="22" spans="1:6" x14ac:dyDescent="0.2">
      <c r="A22" s="117" t="s">
        <v>83</v>
      </c>
      <c r="B22" s="117" t="s">
        <v>845</v>
      </c>
      <c r="C22" s="117" t="s">
        <v>860</v>
      </c>
      <c r="D22" s="118">
        <v>31647.805999999986</v>
      </c>
      <c r="E22" s="118">
        <v>31999.487000000008</v>
      </c>
      <c r="F22" s="118">
        <v>33268.062999999995</v>
      </c>
    </row>
    <row r="23" spans="1:6" x14ac:dyDescent="0.2">
      <c r="A23" s="119" t="s">
        <v>83</v>
      </c>
      <c r="B23" s="119" t="s">
        <v>845</v>
      </c>
      <c r="C23" s="119" t="s">
        <v>861</v>
      </c>
      <c r="D23" s="120">
        <v>87364.691999999995</v>
      </c>
      <c r="E23" s="120">
        <v>96937.318999999916</v>
      </c>
      <c r="F23" s="120">
        <v>83778.730000000025</v>
      </c>
    </row>
    <row r="24" spans="1:6" x14ac:dyDescent="0.2">
      <c r="A24" s="117" t="s">
        <v>83</v>
      </c>
      <c r="B24" s="117" t="s">
        <v>845</v>
      </c>
      <c r="C24" s="117" t="s">
        <v>862</v>
      </c>
      <c r="D24" s="118">
        <v>19270.562999999998</v>
      </c>
      <c r="E24" s="118">
        <v>20188.316999999999</v>
      </c>
      <c r="F24" s="118">
        <v>21168.481</v>
      </c>
    </row>
    <row r="25" spans="1:6" x14ac:dyDescent="0.2">
      <c r="A25" s="119" t="s">
        <v>83</v>
      </c>
      <c r="B25" s="119" t="s">
        <v>845</v>
      </c>
      <c r="C25" s="119" t="s">
        <v>863</v>
      </c>
      <c r="D25" s="120">
        <v>67804.576000000001</v>
      </c>
      <c r="E25" s="120">
        <v>70801.865000000005</v>
      </c>
      <c r="F25" s="120">
        <v>73211.486999999994</v>
      </c>
    </row>
    <row r="26" spans="1:6" x14ac:dyDescent="0.2">
      <c r="A26" s="117" t="s">
        <v>83</v>
      </c>
      <c r="B26" s="117" t="s">
        <v>845</v>
      </c>
      <c r="C26" s="117" t="s">
        <v>864</v>
      </c>
      <c r="D26" s="118">
        <v>3656.5</v>
      </c>
      <c r="E26" s="118">
        <v>6682.1</v>
      </c>
      <c r="F26" s="118">
        <v>1060.6790000000001</v>
      </c>
    </row>
    <row r="27" spans="1:6" x14ac:dyDescent="0.2">
      <c r="A27" s="119" t="s">
        <v>83</v>
      </c>
      <c r="B27" s="119" t="s">
        <v>845</v>
      </c>
      <c r="C27" s="119" t="s">
        <v>227</v>
      </c>
      <c r="D27" s="120">
        <v>777365.56799999985</v>
      </c>
      <c r="E27" s="120">
        <v>746363.78799999971</v>
      </c>
      <c r="F27" s="120">
        <v>697496.80000000028</v>
      </c>
    </row>
    <row r="28" spans="1:6" x14ac:dyDescent="0.2">
      <c r="A28" s="117" t="s">
        <v>83</v>
      </c>
      <c r="B28" s="117" t="s">
        <v>845</v>
      </c>
      <c r="C28" s="117" t="s">
        <v>865</v>
      </c>
      <c r="D28" s="118">
        <v>87972.695999999938</v>
      </c>
      <c r="E28" s="118">
        <v>88240.20900000009</v>
      </c>
      <c r="F28" s="118">
        <v>90491.175000000148</v>
      </c>
    </row>
    <row r="29" spans="1:6" x14ac:dyDescent="0.2">
      <c r="A29" s="119" t="s">
        <v>83</v>
      </c>
      <c r="B29" s="119" t="s">
        <v>845</v>
      </c>
      <c r="C29" s="119" t="s">
        <v>866</v>
      </c>
      <c r="D29" s="120">
        <v>1461182.5240000007</v>
      </c>
      <c r="E29" s="120">
        <v>1611238.8570000003</v>
      </c>
      <c r="F29" s="120">
        <v>1604796.899000003</v>
      </c>
    </row>
    <row r="30" spans="1:6" x14ac:dyDescent="0.2">
      <c r="A30" s="117" t="s">
        <v>83</v>
      </c>
      <c r="B30" s="117" t="s">
        <v>845</v>
      </c>
      <c r="C30" s="117" t="s">
        <v>867</v>
      </c>
      <c r="D30" s="118">
        <v>48645.739000000001</v>
      </c>
      <c r="E30" s="118">
        <v>50659.067999999999</v>
      </c>
      <c r="F30" s="118">
        <v>48474.425999999999</v>
      </c>
    </row>
    <row r="31" spans="1:6" x14ac:dyDescent="0.2">
      <c r="A31" s="119" t="s">
        <v>83</v>
      </c>
      <c r="B31" s="119" t="s">
        <v>845</v>
      </c>
      <c r="C31" s="119" t="s">
        <v>868</v>
      </c>
      <c r="D31" s="120">
        <v>319952.95800000004</v>
      </c>
      <c r="E31" s="120">
        <v>336508.41500000103</v>
      </c>
      <c r="F31" s="120">
        <v>343648.89699999883</v>
      </c>
    </row>
    <row r="32" spans="1:6" x14ac:dyDescent="0.2">
      <c r="A32" s="117" t="s">
        <v>83</v>
      </c>
      <c r="B32" s="117" t="s">
        <v>845</v>
      </c>
      <c r="C32" s="117" t="s">
        <v>869</v>
      </c>
      <c r="D32" s="118">
        <v>39786.432000000001</v>
      </c>
      <c r="E32" s="118">
        <v>41347.814000000006</v>
      </c>
      <c r="F32" s="118">
        <v>43183.478999999999</v>
      </c>
    </row>
    <row r="33" spans="1:6" x14ac:dyDescent="0.2">
      <c r="A33" s="119" t="s">
        <v>83</v>
      </c>
      <c r="B33" s="119" t="s">
        <v>845</v>
      </c>
      <c r="C33" s="119" t="s">
        <v>870</v>
      </c>
      <c r="D33" s="120">
        <v>109432.834</v>
      </c>
      <c r="E33" s="120">
        <v>111548.26299999996</v>
      </c>
      <c r="F33" s="120">
        <v>113043.47499999999</v>
      </c>
    </row>
    <row r="34" spans="1:6" x14ac:dyDescent="0.2">
      <c r="A34" s="117" t="s">
        <v>83</v>
      </c>
      <c r="B34" s="117" t="s">
        <v>845</v>
      </c>
      <c r="C34" s="117" t="s">
        <v>871</v>
      </c>
      <c r="D34" s="118">
        <v>638361.70999999985</v>
      </c>
      <c r="E34" s="118">
        <v>737920.85400000005</v>
      </c>
      <c r="F34" s="118">
        <v>664366.51500000001</v>
      </c>
    </row>
    <row r="35" spans="1:6" x14ac:dyDescent="0.2">
      <c r="A35" s="119" t="s">
        <v>83</v>
      </c>
      <c r="B35" s="119" t="s">
        <v>845</v>
      </c>
      <c r="C35" s="119" t="s">
        <v>872</v>
      </c>
      <c r="D35" s="120">
        <v>688953.05699999933</v>
      </c>
      <c r="E35" s="120">
        <v>694805.13899999997</v>
      </c>
      <c r="F35" s="120">
        <v>727001.3109999994</v>
      </c>
    </row>
    <row r="36" spans="1:6" x14ac:dyDescent="0.2">
      <c r="A36" s="117" t="s">
        <v>83</v>
      </c>
      <c r="B36" s="117" t="s">
        <v>845</v>
      </c>
      <c r="C36" s="117" t="s">
        <v>873</v>
      </c>
      <c r="D36" s="118">
        <v>847675.00699999998</v>
      </c>
      <c r="E36" s="118">
        <v>860587.43600000069</v>
      </c>
      <c r="F36" s="118">
        <v>889428.82799999998</v>
      </c>
    </row>
    <row r="37" spans="1:6" x14ac:dyDescent="0.2">
      <c r="A37" s="119" t="s">
        <v>83</v>
      </c>
      <c r="B37" s="119" t="s">
        <v>845</v>
      </c>
      <c r="C37" s="119" t="s">
        <v>874</v>
      </c>
      <c r="D37" s="120">
        <v>708404.97600000026</v>
      </c>
      <c r="E37" s="120">
        <v>843352.80400000024</v>
      </c>
      <c r="F37" s="120">
        <v>855465.87199999997</v>
      </c>
    </row>
    <row r="38" spans="1:6" x14ac:dyDescent="0.2">
      <c r="A38" s="117" t="s">
        <v>83</v>
      </c>
      <c r="B38" s="117" t="s">
        <v>845</v>
      </c>
      <c r="C38" s="117" t="s">
        <v>875</v>
      </c>
      <c r="D38" s="118">
        <v>71684.596000000005</v>
      </c>
      <c r="E38" s="118">
        <v>79327.036000000007</v>
      </c>
      <c r="F38" s="118">
        <v>81787.03200000005</v>
      </c>
    </row>
    <row r="39" spans="1:6" x14ac:dyDescent="0.2">
      <c r="A39" s="119" t="s">
        <v>83</v>
      </c>
      <c r="B39" s="119" t="s">
        <v>845</v>
      </c>
      <c r="C39" s="119" t="s">
        <v>876</v>
      </c>
      <c r="D39" s="120">
        <v>143189.753</v>
      </c>
      <c r="E39" s="120">
        <v>131321.74299999999</v>
      </c>
      <c r="F39" s="120">
        <v>130070.96899999998</v>
      </c>
    </row>
    <row r="40" spans="1:6" x14ac:dyDescent="0.2">
      <c r="A40" s="117" t="s">
        <v>83</v>
      </c>
      <c r="B40" s="117" t="s">
        <v>845</v>
      </c>
      <c r="C40" s="117" t="s">
        <v>877</v>
      </c>
      <c r="D40" s="118">
        <v>695</v>
      </c>
      <c r="E40" s="118">
        <v>630</v>
      </c>
      <c r="F40" s="118">
        <v>580</v>
      </c>
    </row>
    <row r="41" spans="1:6" x14ac:dyDescent="0.2">
      <c r="A41" s="119" t="s">
        <v>83</v>
      </c>
      <c r="B41" s="119" t="s">
        <v>845</v>
      </c>
      <c r="C41" s="119" t="s">
        <v>878</v>
      </c>
      <c r="D41" s="120">
        <v>22877.543000000001</v>
      </c>
      <c r="E41" s="120">
        <v>24546.259000000005</v>
      </c>
      <c r="F41" s="120">
        <v>23579.080999999998</v>
      </c>
    </row>
    <row r="42" spans="1:6" x14ac:dyDescent="0.2">
      <c r="A42" s="117" t="s">
        <v>83</v>
      </c>
      <c r="B42" s="117" t="s">
        <v>845</v>
      </c>
      <c r="C42" s="117" t="s">
        <v>879</v>
      </c>
      <c r="D42" s="118">
        <v>44994.04</v>
      </c>
      <c r="E42" s="118">
        <v>17385.054</v>
      </c>
      <c r="F42" s="118">
        <v>7086.1809999999996</v>
      </c>
    </row>
    <row r="43" spans="1:6" x14ac:dyDescent="0.2">
      <c r="A43" s="119" t="s">
        <v>83</v>
      </c>
      <c r="B43" s="119" t="s">
        <v>845</v>
      </c>
      <c r="C43" s="119" t="s">
        <v>880</v>
      </c>
      <c r="D43" s="120">
        <v>1875014.8940000008</v>
      </c>
      <c r="E43" s="120">
        <v>1817326.8150000006</v>
      </c>
      <c r="F43" s="120">
        <v>1856762.3990000016</v>
      </c>
    </row>
    <row r="44" spans="1:6" x14ac:dyDescent="0.2">
      <c r="A44" s="117" t="s">
        <v>83</v>
      </c>
      <c r="B44" s="117" t="s">
        <v>845</v>
      </c>
      <c r="C44" s="117" t="s">
        <v>205</v>
      </c>
      <c r="D44" s="118">
        <v>278589.05099999998</v>
      </c>
      <c r="E44" s="118">
        <v>273825.76700000005</v>
      </c>
      <c r="F44" s="118">
        <v>282571.85299999994</v>
      </c>
    </row>
    <row r="45" spans="1:6" x14ac:dyDescent="0.2">
      <c r="A45" s="119" t="s">
        <v>83</v>
      </c>
      <c r="B45" s="119" t="s">
        <v>845</v>
      </c>
      <c r="C45" s="119" t="s">
        <v>881</v>
      </c>
      <c r="D45" s="120">
        <v>50512.17200000002</v>
      </c>
      <c r="E45" s="120">
        <v>52842.326000000008</v>
      </c>
      <c r="F45" s="120">
        <v>54084.383000000031</v>
      </c>
    </row>
    <row r="46" spans="1:6" x14ac:dyDescent="0.2">
      <c r="A46" s="117" t="s">
        <v>83</v>
      </c>
      <c r="B46" s="117" t="s">
        <v>845</v>
      </c>
      <c r="C46" s="117" t="s">
        <v>882</v>
      </c>
      <c r="D46" s="118">
        <v>133448.52699999997</v>
      </c>
      <c r="E46" s="118">
        <v>149493.82199999987</v>
      </c>
      <c r="F46" s="118">
        <v>135981.44899999996</v>
      </c>
    </row>
    <row r="47" spans="1:6" x14ac:dyDescent="0.2">
      <c r="A47" s="119" t="s">
        <v>83</v>
      </c>
      <c r="B47" s="119" t="s">
        <v>845</v>
      </c>
      <c r="C47" s="119" t="s">
        <v>883</v>
      </c>
      <c r="D47" s="120">
        <v>4858.4059999999999</v>
      </c>
      <c r="E47" s="120">
        <v>5276.3670000000002</v>
      </c>
      <c r="F47" s="120">
        <v>5412.7089999999989</v>
      </c>
    </row>
    <row r="48" spans="1:6" x14ac:dyDescent="0.2">
      <c r="A48" s="117" t="s">
        <v>83</v>
      </c>
      <c r="B48" s="117" t="s">
        <v>845</v>
      </c>
      <c r="C48" s="117" t="s">
        <v>884</v>
      </c>
      <c r="D48" s="118">
        <v>21010.641000000014</v>
      </c>
      <c r="E48" s="118">
        <v>22658.831000000006</v>
      </c>
      <c r="F48" s="118">
        <v>24033.596000000009</v>
      </c>
    </row>
    <row r="49" spans="1:6" x14ac:dyDescent="0.2">
      <c r="A49" s="119" t="s">
        <v>83</v>
      </c>
      <c r="B49" s="119" t="s">
        <v>845</v>
      </c>
      <c r="C49" s="119" t="s">
        <v>463</v>
      </c>
      <c r="D49" s="120">
        <v>68465.487000000023</v>
      </c>
      <c r="E49" s="120">
        <v>65371.085999999996</v>
      </c>
      <c r="F49" s="120">
        <v>67607.444999999978</v>
      </c>
    </row>
    <row r="50" spans="1:6" x14ac:dyDescent="0.2">
      <c r="A50" s="117" t="s">
        <v>83</v>
      </c>
      <c r="B50" s="117" t="s">
        <v>845</v>
      </c>
      <c r="C50" s="117" t="s">
        <v>885</v>
      </c>
      <c r="D50" s="118">
        <v>4214.3230000000003</v>
      </c>
      <c r="E50" s="118">
        <v>4256.2479999999996</v>
      </c>
      <c r="F50" s="118">
        <v>4236.2860000000001</v>
      </c>
    </row>
    <row r="51" spans="1:6" x14ac:dyDescent="0.2">
      <c r="A51" s="119" t="s">
        <v>83</v>
      </c>
      <c r="B51" s="119" t="s">
        <v>845</v>
      </c>
      <c r="C51" s="119" t="s">
        <v>886</v>
      </c>
      <c r="D51" s="120">
        <v>100</v>
      </c>
      <c r="E51" s="120">
        <v>103.33</v>
      </c>
      <c r="F51" s="120">
        <v>106.43</v>
      </c>
    </row>
    <row r="52" spans="1:6" x14ac:dyDescent="0.2">
      <c r="A52" s="117" t="s">
        <v>83</v>
      </c>
      <c r="B52" s="117" t="s">
        <v>845</v>
      </c>
      <c r="C52" s="117" t="s">
        <v>887</v>
      </c>
      <c r="D52" s="118">
        <v>90354.760999999984</v>
      </c>
      <c r="E52" s="118">
        <v>68298.117999999988</v>
      </c>
      <c r="F52" s="118">
        <v>70201.108999999982</v>
      </c>
    </row>
    <row r="53" spans="1:6" x14ac:dyDescent="0.2">
      <c r="A53" s="119" t="s">
        <v>83</v>
      </c>
      <c r="B53" s="119" t="s">
        <v>845</v>
      </c>
      <c r="C53" s="119" t="s">
        <v>888</v>
      </c>
      <c r="D53" s="120">
        <v>22566.323</v>
      </c>
      <c r="E53" s="120">
        <v>23089.906999999996</v>
      </c>
      <c r="F53" s="120">
        <v>24454.066999999999</v>
      </c>
    </row>
    <row r="54" spans="1:6" x14ac:dyDescent="0.2">
      <c r="A54" s="117" t="s">
        <v>83</v>
      </c>
      <c r="B54" s="117" t="s">
        <v>845</v>
      </c>
      <c r="C54" s="117" t="s">
        <v>889</v>
      </c>
      <c r="D54" s="118">
        <v>185171.36300000007</v>
      </c>
      <c r="E54" s="118">
        <v>191678.99999999991</v>
      </c>
      <c r="F54" s="118">
        <v>199470.06099999973</v>
      </c>
    </row>
    <row r="55" spans="1:6" x14ac:dyDescent="0.2">
      <c r="A55" s="119" t="s">
        <v>83</v>
      </c>
      <c r="B55" s="119" t="s">
        <v>845</v>
      </c>
      <c r="C55" s="119" t="s">
        <v>890</v>
      </c>
      <c r="D55" s="120">
        <v>39703.898999999998</v>
      </c>
      <c r="E55" s="120">
        <v>41064.473000000013</v>
      </c>
      <c r="F55" s="120">
        <v>42646.296999999999</v>
      </c>
    </row>
    <row r="56" spans="1:6" x14ac:dyDescent="0.2">
      <c r="A56" s="117" t="s">
        <v>83</v>
      </c>
      <c r="B56" s="117" t="s">
        <v>845</v>
      </c>
      <c r="C56" s="117" t="s">
        <v>891</v>
      </c>
      <c r="D56" s="118">
        <v>13778.689000000002</v>
      </c>
      <c r="E56" s="118">
        <v>37830.115000000005</v>
      </c>
      <c r="F56" s="118">
        <v>66118.992999999988</v>
      </c>
    </row>
    <row r="57" spans="1:6" x14ac:dyDescent="0.2">
      <c r="A57" s="119" t="s">
        <v>83</v>
      </c>
      <c r="B57" s="119" t="s">
        <v>845</v>
      </c>
      <c r="C57" s="119" t="s">
        <v>892</v>
      </c>
      <c r="D57" s="120">
        <v>33496.048999999999</v>
      </c>
      <c r="E57" s="120">
        <v>31199.940999999999</v>
      </c>
      <c r="F57" s="120">
        <v>32261.221000000009</v>
      </c>
    </row>
    <row r="58" spans="1:6" x14ac:dyDescent="0.2">
      <c r="A58" s="117" t="s">
        <v>83</v>
      </c>
      <c r="B58" s="117" t="s">
        <v>845</v>
      </c>
      <c r="C58" s="117" t="s">
        <v>893</v>
      </c>
      <c r="D58" s="118">
        <v>386.43799999999999</v>
      </c>
      <c r="E58" s="118">
        <v>171.124</v>
      </c>
      <c r="F58" s="118">
        <v>181.39099999999999</v>
      </c>
    </row>
    <row r="59" spans="1:6" x14ac:dyDescent="0.2">
      <c r="A59" s="119" t="s">
        <v>83</v>
      </c>
      <c r="B59" s="119" t="s">
        <v>845</v>
      </c>
      <c r="C59" s="119" t="s">
        <v>894</v>
      </c>
      <c r="D59" s="120">
        <v>19568.734</v>
      </c>
      <c r="E59" s="120">
        <v>20080.811000000002</v>
      </c>
      <c r="F59" s="120">
        <v>20416.776999999998</v>
      </c>
    </row>
    <row r="60" spans="1:6" x14ac:dyDescent="0.2">
      <c r="A60" s="117" t="s">
        <v>83</v>
      </c>
      <c r="B60" s="117" t="s">
        <v>845</v>
      </c>
      <c r="C60" s="117" t="s">
        <v>895</v>
      </c>
      <c r="D60" s="118">
        <v>15471.194999999996</v>
      </c>
      <c r="E60" s="118">
        <v>14209.328000000001</v>
      </c>
      <c r="F60" s="118">
        <v>14604.223</v>
      </c>
    </row>
    <row r="61" spans="1:6" x14ac:dyDescent="0.2">
      <c r="A61" s="119" t="s">
        <v>83</v>
      </c>
      <c r="B61" s="119" t="s">
        <v>845</v>
      </c>
      <c r="C61" s="119" t="s">
        <v>896</v>
      </c>
      <c r="D61" s="120">
        <v>248948.95500000005</v>
      </c>
      <c r="E61" s="120">
        <v>270781.65700000006</v>
      </c>
      <c r="F61" s="120">
        <v>273385.23699999991</v>
      </c>
    </row>
    <row r="62" spans="1:6" x14ac:dyDescent="0.2">
      <c r="A62" s="117" t="s">
        <v>83</v>
      </c>
      <c r="B62" s="117" t="s">
        <v>845</v>
      </c>
      <c r="C62" s="117" t="s">
        <v>897</v>
      </c>
      <c r="D62" s="118">
        <v>158344.14099999989</v>
      </c>
      <c r="E62" s="118">
        <v>167927.26699999999</v>
      </c>
      <c r="F62" s="118">
        <v>169966.30800000005</v>
      </c>
    </row>
    <row r="63" spans="1:6" x14ac:dyDescent="0.2">
      <c r="A63" s="119" t="s">
        <v>83</v>
      </c>
      <c r="B63" s="119" t="s">
        <v>845</v>
      </c>
      <c r="C63" s="119" t="s">
        <v>898</v>
      </c>
      <c r="D63" s="120">
        <v>356321.03</v>
      </c>
      <c r="E63" s="120">
        <v>351591.73600000009</v>
      </c>
      <c r="F63" s="120">
        <v>407133.46600000001</v>
      </c>
    </row>
    <row r="64" spans="1:6" x14ac:dyDescent="0.2">
      <c r="A64" s="117" t="s">
        <v>83</v>
      </c>
      <c r="B64" s="117" t="s">
        <v>845</v>
      </c>
      <c r="C64" s="117" t="s">
        <v>899</v>
      </c>
      <c r="D64" s="118">
        <v>28782.732999999997</v>
      </c>
      <c r="E64" s="118">
        <v>28670.844999999994</v>
      </c>
      <c r="F64" s="118">
        <v>24568.826999999997</v>
      </c>
    </row>
    <row r="65" spans="1:6" x14ac:dyDescent="0.2">
      <c r="A65" s="119" t="s">
        <v>83</v>
      </c>
      <c r="B65" s="119" t="s">
        <v>845</v>
      </c>
      <c r="C65" s="119" t="s">
        <v>900</v>
      </c>
      <c r="D65" s="120">
        <v>11479.421</v>
      </c>
      <c r="E65" s="120">
        <v>16479.420999999998</v>
      </c>
      <c r="F65" s="120">
        <v>21479.420999999998</v>
      </c>
    </row>
    <row r="66" spans="1:6" x14ac:dyDescent="0.2">
      <c r="A66" s="117" t="s">
        <v>83</v>
      </c>
      <c r="B66" s="117" t="s">
        <v>845</v>
      </c>
      <c r="C66" s="117" t="s">
        <v>901</v>
      </c>
      <c r="D66" s="118">
        <v>81756.315000000002</v>
      </c>
      <c r="E66" s="118">
        <v>85316.360999999975</v>
      </c>
      <c r="F66" s="118">
        <v>89078.45199999999</v>
      </c>
    </row>
    <row r="67" spans="1:6" x14ac:dyDescent="0.2">
      <c r="A67" s="119" t="s">
        <v>83</v>
      </c>
      <c r="B67" s="119" t="s">
        <v>845</v>
      </c>
      <c r="C67" s="119" t="s">
        <v>902</v>
      </c>
      <c r="D67" s="120">
        <v>2399.5689999999995</v>
      </c>
      <c r="E67" s="120">
        <v>2642.9259999999999</v>
      </c>
      <c r="F67" s="120">
        <v>2780.7809999999995</v>
      </c>
    </row>
    <row r="68" spans="1:6" x14ac:dyDescent="0.2">
      <c r="A68" s="117" t="s">
        <v>83</v>
      </c>
      <c r="B68" s="117" t="s">
        <v>845</v>
      </c>
      <c r="C68" s="117" t="s">
        <v>903</v>
      </c>
      <c r="D68" s="118">
        <v>96099.294999999998</v>
      </c>
      <c r="E68" s="118">
        <v>103676.37900000002</v>
      </c>
      <c r="F68" s="118">
        <v>106788.97000000003</v>
      </c>
    </row>
    <row r="69" spans="1:6" x14ac:dyDescent="0.2">
      <c r="A69" s="119" t="s">
        <v>83</v>
      </c>
      <c r="B69" s="119" t="s">
        <v>845</v>
      </c>
      <c r="C69" s="119" t="s">
        <v>904</v>
      </c>
      <c r="D69" s="120">
        <v>45401.632999999994</v>
      </c>
      <c r="E69" s="120">
        <v>57050.27199999999</v>
      </c>
      <c r="F69" s="120">
        <v>57999.748000000007</v>
      </c>
    </row>
    <row r="70" spans="1:6" x14ac:dyDescent="0.2">
      <c r="A70" s="117" t="s">
        <v>83</v>
      </c>
      <c r="B70" s="117" t="s">
        <v>845</v>
      </c>
      <c r="C70" s="117" t="s">
        <v>905</v>
      </c>
      <c r="D70" s="118">
        <v>72611.535000000003</v>
      </c>
      <c r="E70" s="118">
        <v>84544.453999999983</v>
      </c>
      <c r="F70" s="118">
        <v>82710.29200000003</v>
      </c>
    </row>
    <row r="71" spans="1:6" x14ac:dyDescent="0.2">
      <c r="A71" s="119" t="s">
        <v>83</v>
      </c>
      <c r="B71" s="119" t="s">
        <v>845</v>
      </c>
      <c r="C71" s="119" t="s">
        <v>906</v>
      </c>
      <c r="D71" s="120">
        <v>8596.9029999999984</v>
      </c>
      <c r="E71" s="120">
        <v>10603.597999999998</v>
      </c>
      <c r="F71" s="120">
        <v>10053.296</v>
      </c>
    </row>
    <row r="72" spans="1:6" x14ac:dyDescent="0.2">
      <c r="A72" s="117" t="s">
        <v>83</v>
      </c>
      <c r="B72" s="117" t="s">
        <v>845</v>
      </c>
      <c r="C72" s="117" t="s">
        <v>907</v>
      </c>
      <c r="D72" s="118">
        <v>1370736.7189999998</v>
      </c>
      <c r="E72" s="118">
        <v>1389946.0950000002</v>
      </c>
      <c r="F72" s="118">
        <v>1425757.0699999996</v>
      </c>
    </row>
    <row r="73" spans="1:6" x14ac:dyDescent="0.2">
      <c r="A73" s="119" t="s">
        <v>83</v>
      </c>
      <c r="B73" s="119" t="s">
        <v>845</v>
      </c>
      <c r="C73" s="119" t="s">
        <v>908</v>
      </c>
      <c r="D73" s="120">
        <v>390053.68400000012</v>
      </c>
      <c r="E73" s="120">
        <v>387205.07000000007</v>
      </c>
      <c r="F73" s="120">
        <v>390519.39200000017</v>
      </c>
    </row>
    <row r="74" spans="1:6" x14ac:dyDescent="0.2">
      <c r="A74" s="117" t="s">
        <v>83</v>
      </c>
      <c r="B74" s="117" t="s">
        <v>845</v>
      </c>
      <c r="C74" s="117" t="s">
        <v>909</v>
      </c>
      <c r="D74" s="118">
        <v>5100754.6139999973</v>
      </c>
      <c r="E74" s="118">
        <v>5260800.4699999904</v>
      </c>
      <c r="F74" s="118">
        <v>5396634.5050000157</v>
      </c>
    </row>
    <row r="75" spans="1:6" x14ac:dyDescent="0.2">
      <c r="A75" s="119" t="s">
        <v>83</v>
      </c>
      <c r="B75" s="119" t="s">
        <v>845</v>
      </c>
      <c r="C75" s="119" t="s">
        <v>910</v>
      </c>
      <c r="D75" s="120">
        <v>4690653.6269999938</v>
      </c>
      <c r="E75" s="120">
        <v>4927846.8849999765</v>
      </c>
      <c r="F75" s="120">
        <v>5059658.0120000029</v>
      </c>
    </row>
    <row r="76" spans="1:6" x14ac:dyDescent="0.2">
      <c r="A76" s="117" t="s">
        <v>83</v>
      </c>
      <c r="B76" s="117" t="s">
        <v>845</v>
      </c>
      <c r="C76" s="117" t="s">
        <v>911</v>
      </c>
      <c r="D76" s="118">
        <v>5363080.5949999904</v>
      </c>
      <c r="E76" s="118">
        <v>5510165.409999975</v>
      </c>
      <c r="F76" s="118">
        <v>5674366.9510000283</v>
      </c>
    </row>
    <row r="77" spans="1:6" x14ac:dyDescent="0.2">
      <c r="A77" s="119" t="s">
        <v>83</v>
      </c>
      <c r="B77" s="119" t="s">
        <v>845</v>
      </c>
      <c r="C77" s="119" t="s">
        <v>912</v>
      </c>
      <c r="D77" s="120">
        <v>184570.06699999998</v>
      </c>
      <c r="E77" s="120">
        <v>63957.946000000004</v>
      </c>
      <c r="F77" s="120">
        <v>146689.16599999997</v>
      </c>
    </row>
    <row r="78" spans="1:6" x14ac:dyDescent="0.2">
      <c r="A78" s="117" t="s">
        <v>83</v>
      </c>
      <c r="B78" s="117" t="s">
        <v>845</v>
      </c>
      <c r="C78" s="117" t="s">
        <v>913</v>
      </c>
      <c r="D78" s="118">
        <v>10809.343999999999</v>
      </c>
      <c r="E78" s="118">
        <v>12252.226000000001</v>
      </c>
      <c r="F78" s="118">
        <v>9925.2140000000018</v>
      </c>
    </row>
    <row r="79" spans="1:6" x14ac:dyDescent="0.2">
      <c r="A79" s="119" t="s">
        <v>83</v>
      </c>
      <c r="B79" s="119" t="s">
        <v>845</v>
      </c>
      <c r="C79" s="119" t="s">
        <v>658</v>
      </c>
      <c r="D79" s="120">
        <v>89125.81899999993</v>
      </c>
      <c r="E79" s="120">
        <v>89068.09</v>
      </c>
      <c r="F79" s="120">
        <v>89237.593999999983</v>
      </c>
    </row>
    <row r="80" spans="1:6" x14ac:dyDescent="0.2">
      <c r="A80" s="117" t="s">
        <v>83</v>
      </c>
      <c r="B80" s="117" t="s">
        <v>845</v>
      </c>
      <c r="C80" s="117" t="s">
        <v>914</v>
      </c>
      <c r="D80" s="118">
        <v>31215.068999999989</v>
      </c>
      <c r="E80" s="118">
        <v>29293.909000000003</v>
      </c>
      <c r="F80" s="118">
        <v>30691.781000000003</v>
      </c>
    </row>
    <row r="81" spans="1:6" x14ac:dyDescent="0.2">
      <c r="A81" s="119" t="s">
        <v>83</v>
      </c>
      <c r="B81" s="119" t="s">
        <v>845</v>
      </c>
      <c r="C81" s="119" t="s">
        <v>915</v>
      </c>
      <c r="D81" s="120">
        <v>41808.284</v>
      </c>
      <c r="E81" s="120">
        <v>48762.169000000002</v>
      </c>
      <c r="F81" s="120">
        <v>71705.168000000005</v>
      </c>
    </row>
    <row r="82" spans="1:6" x14ac:dyDescent="0.2">
      <c r="A82" s="117" t="s">
        <v>83</v>
      </c>
      <c r="B82" s="117" t="s">
        <v>845</v>
      </c>
      <c r="C82" s="117" t="s">
        <v>916</v>
      </c>
      <c r="D82" s="118">
        <v>48531.798999999955</v>
      </c>
      <c r="E82" s="118">
        <v>43447.969999999805</v>
      </c>
      <c r="F82" s="118">
        <v>44062.393000000142</v>
      </c>
    </row>
    <row r="83" spans="1:6" x14ac:dyDescent="0.2">
      <c r="A83" s="119" t="s">
        <v>83</v>
      </c>
      <c r="B83" s="119" t="s">
        <v>845</v>
      </c>
      <c r="C83" s="119" t="s">
        <v>917</v>
      </c>
      <c r="D83" s="120">
        <v>18259.406000000006</v>
      </c>
      <c r="E83" s="120">
        <v>18402.217000000008</v>
      </c>
      <c r="F83" s="120">
        <v>18550.793000000005</v>
      </c>
    </row>
    <row r="84" spans="1:6" x14ac:dyDescent="0.2">
      <c r="A84" s="117" t="s">
        <v>83</v>
      </c>
      <c r="B84" s="117" t="s">
        <v>845</v>
      </c>
      <c r="C84" s="117" t="s">
        <v>918</v>
      </c>
      <c r="D84" s="118">
        <v>677073.80400000012</v>
      </c>
      <c r="E84" s="118">
        <v>733569.68599999999</v>
      </c>
      <c r="F84" s="118">
        <v>744501.54399999988</v>
      </c>
    </row>
    <row r="85" spans="1:6" x14ac:dyDescent="0.2">
      <c r="A85" s="119" t="s">
        <v>83</v>
      </c>
      <c r="B85" s="119" t="s">
        <v>845</v>
      </c>
      <c r="C85" s="119" t="s">
        <v>919</v>
      </c>
      <c r="D85" s="120">
        <v>193961.87999999998</v>
      </c>
      <c r="E85" s="120">
        <v>196385.50900000002</v>
      </c>
      <c r="F85" s="120">
        <v>194417.61500000002</v>
      </c>
    </row>
    <row r="86" spans="1:6" x14ac:dyDescent="0.2">
      <c r="A86" s="117" t="s">
        <v>83</v>
      </c>
      <c r="B86" s="117" t="s">
        <v>845</v>
      </c>
      <c r="C86" s="117" t="s">
        <v>920</v>
      </c>
      <c r="D86" s="118">
        <v>116</v>
      </c>
      <c r="E86" s="118">
        <v>116</v>
      </c>
      <c r="F86" s="118">
        <v>116</v>
      </c>
    </row>
    <row r="87" spans="1:6" x14ac:dyDescent="0.2">
      <c r="A87" s="119" t="s">
        <v>83</v>
      </c>
      <c r="B87" s="119" t="s">
        <v>845</v>
      </c>
      <c r="C87" s="119" t="s">
        <v>921</v>
      </c>
      <c r="D87" s="120">
        <v>69.343999999999994</v>
      </c>
      <c r="E87" s="120">
        <v>72.031999999999996</v>
      </c>
      <c r="F87" s="120">
        <v>74.942999999999984</v>
      </c>
    </row>
    <row r="88" spans="1:6" x14ac:dyDescent="0.2">
      <c r="A88" s="117" t="s">
        <v>83</v>
      </c>
      <c r="B88" s="117" t="s">
        <v>845</v>
      </c>
      <c r="C88" s="117" t="s">
        <v>146</v>
      </c>
      <c r="D88" s="118">
        <v>72057.581999999995</v>
      </c>
      <c r="E88" s="118">
        <v>75206.804999999993</v>
      </c>
      <c r="F88" s="118">
        <v>78567.828999999998</v>
      </c>
    </row>
    <row r="89" spans="1:6" x14ac:dyDescent="0.2">
      <c r="A89" s="119" t="s">
        <v>83</v>
      </c>
      <c r="B89" s="119" t="s">
        <v>845</v>
      </c>
      <c r="C89" s="119" t="s">
        <v>922</v>
      </c>
      <c r="D89" s="120">
        <v>151191.46399999998</v>
      </c>
      <c r="E89" s="120">
        <v>139137.9850000001</v>
      </c>
      <c r="F89" s="120">
        <v>142187.51099999988</v>
      </c>
    </row>
    <row r="90" spans="1:6" x14ac:dyDescent="0.2">
      <c r="A90" s="117" t="s">
        <v>83</v>
      </c>
      <c r="B90" s="117" t="s">
        <v>845</v>
      </c>
      <c r="C90" s="117" t="s">
        <v>923</v>
      </c>
      <c r="D90" s="118">
        <v>26529.796999999999</v>
      </c>
      <c r="E90" s="118">
        <v>27539.263000000003</v>
      </c>
      <c r="F90" s="118">
        <v>26629.553999999996</v>
      </c>
    </row>
    <row r="91" spans="1:6" x14ac:dyDescent="0.2">
      <c r="A91" s="119" t="s">
        <v>83</v>
      </c>
      <c r="B91" s="119" t="s">
        <v>845</v>
      </c>
      <c r="C91" s="119" t="s">
        <v>924</v>
      </c>
      <c r="D91" s="120">
        <v>457858.57499999995</v>
      </c>
      <c r="E91" s="120">
        <v>460321.17999999982</v>
      </c>
      <c r="F91" s="120">
        <v>477760.58999999985</v>
      </c>
    </row>
    <row r="92" spans="1:6" x14ac:dyDescent="0.2">
      <c r="A92" s="117" t="s">
        <v>83</v>
      </c>
      <c r="B92" s="117" t="s">
        <v>845</v>
      </c>
      <c r="C92" s="117" t="s">
        <v>925</v>
      </c>
      <c r="D92" s="118">
        <v>475105.24399999954</v>
      </c>
      <c r="E92" s="118">
        <v>408835.70899999951</v>
      </c>
      <c r="F92" s="118">
        <v>428355.81500000018</v>
      </c>
    </row>
    <row r="93" spans="1:6" x14ac:dyDescent="0.2">
      <c r="A93" s="119" t="s">
        <v>83</v>
      </c>
      <c r="B93" s="119" t="s">
        <v>845</v>
      </c>
      <c r="C93" s="119" t="s">
        <v>926</v>
      </c>
      <c r="D93" s="120">
        <v>65973.513000000035</v>
      </c>
      <c r="E93" s="120">
        <v>66282.288000000015</v>
      </c>
      <c r="F93" s="120">
        <v>66943.654999999941</v>
      </c>
    </row>
    <row r="94" spans="1:6" x14ac:dyDescent="0.2">
      <c r="A94" s="117" t="s">
        <v>83</v>
      </c>
      <c r="B94" s="117" t="s">
        <v>845</v>
      </c>
      <c r="C94" s="117" t="s">
        <v>927</v>
      </c>
      <c r="D94" s="118">
        <v>3208.5610000000006</v>
      </c>
      <c r="E94" s="118">
        <v>3333.4700000000007</v>
      </c>
      <c r="F94" s="118">
        <v>3461.3599999999997</v>
      </c>
    </row>
    <row r="95" spans="1:6" x14ac:dyDescent="0.2">
      <c r="A95" s="119" t="s">
        <v>83</v>
      </c>
      <c r="B95" s="119" t="s">
        <v>845</v>
      </c>
      <c r="C95" s="119" t="s">
        <v>928</v>
      </c>
      <c r="D95" s="120">
        <v>14372.702000000003</v>
      </c>
      <c r="E95" s="120">
        <v>15930.782000000007</v>
      </c>
      <c r="F95" s="120">
        <v>15689.93</v>
      </c>
    </row>
    <row r="96" spans="1:6" x14ac:dyDescent="0.2">
      <c r="A96" s="117" t="s">
        <v>83</v>
      </c>
      <c r="B96" s="117" t="s">
        <v>845</v>
      </c>
      <c r="C96" s="117" t="s">
        <v>929</v>
      </c>
      <c r="D96" s="118">
        <v>10</v>
      </c>
      <c r="E96" s="118">
        <v>10</v>
      </c>
      <c r="F96" s="118">
        <v>10</v>
      </c>
    </row>
    <row r="97" spans="1:6" x14ac:dyDescent="0.2">
      <c r="A97" s="119" t="s">
        <v>83</v>
      </c>
      <c r="B97" s="119" t="s">
        <v>845</v>
      </c>
      <c r="C97" s="119" t="s">
        <v>930</v>
      </c>
      <c r="D97" s="120">
        <v>310100.11700000003</v>
      </c>
      <c r="E97" s="120">
        <v>326573.23499999993</v>
      </c>
      <c r="F97" s="120">
        <v>338010.57400000002</v>
      </c>
    </row>
    <row r="98" spans="1:6" x14ac:dyDescent="0.2">
      <c r="A98" s="117" t="s">
        <v>83</v>
      </c>
      <c r="B98" s="117" t="s">
        <v>845</v>
      </c>
      <c r="C98" s="117" t="s">
        <v>931</v>
      </c>
      <c r="D98" s="118">
        <v>5666.8879999999999</v>
      </c>
      <c r="E98" s="118">
        <v>6328.9760000000006</v>
      </c>
      <c r="F98" s="118">
        <v>5853.1959999999999</v>
      </c>
    </row>
    <row r="99" spans="1:6" x14ac:dyDescent="0.2">
      <c r="A99" s="119" t="s">
        <v>83</v>
      </c>
      <c r="B99" s="119" t="s">
        <v>845</v>
      </c>
      <c r="C99" s="119" t="s">
        <v>932</v>
      </c>
      <c r="D99" s="120">
        <v>6822.4850000000006</v>
      </c>
      <c r="E99" s="120">
        <v>7060.2240000000002</v>
      </c>
      <c r="F99" s="120">
        <v>7307.829999999999</v>
      </c>
    </row>
    <row r="100" spans="1:6" x14ac:dyDescent="0.2">
      <c r="A100" s="117" t="s">
        <v>83</v>
      </c>
      <c r="B100" s="117" t="s">
        <v>845</v>
      </c>
      <c r="C100" s="117" t="s">
        <v>933</v>
      </c>
      <c r="D100" s="118">
        <v>24568.347999999998</v>
      </c>
      <c r="E100" s="118">
        <v>24333.055</v>
      </c>
      <c r="F100" s="118">
        <v>23562.876</v>
      </c>
    </row>
    <row r="101" spans="1:6" x14ac:dyDescent="0.2">
      <c r="A101" s="119" t="s">
        <v>83</v>
      </c>
      <c r="B101" s="119" t="s">
        <v>845</v>
      </c>
      <c r="C101" s="119" t="s">
        <v>934</v>
      </c>
      <c r="D101" s="120">
        <v>405591.05200000008</v>
      </c>
      <c r="E101" s="120">
        <v>315470.72999999986</v>
      </c>
      <c r="F101" s="120">
        <v>328868.69800000021</v>
      </c>
    </row>
    <row r="102" spans="1:6" x14ac:dyDescent="0.2">
      <c r="A102" s="117" t="s">
        <v>83</v>
      </c>
      <c r="B102" s="117" t="s">
        <v>845</v>
      </c>
      <c r="C102" s="117" t="s">
        <v>935</v>
      </c>
      <c r="D102" s="118">
        <v>2067757.6780000001</v>
      </c>
      <c r="E102" s="118">
        <v>2101494.4850000008</v>
      </c>
      <c r="F102" s="118">
        <v>2171950.9870000021</v>
      </c>
    </row>
    <row r="103" spans="1:6" x14ac:dyDescent="0.2">
      <c r="A103" s="119" t="s">
        <v>83</v>
      </c>
      <c r="B103" s="119" t="s">
        <v>845</v>
      </c>
      <c r="C103" s="119" t="s">
        <v>936</v>
      </c>
      <c r="D103" s="120">
        <v>12123.358999999999</v>
      </c>
      <c r="E103" s="120">
        <v>11660.119000000001</v>
      </c>
      <c r="F103" s="120">
        <v>11962.928</v>
      </c>
    </row>
    <row r="104" spans="1:6" x14ac:dyDescent="0.2">
      <c r="A104" s="117" t="s">
        <v>83</v>
      </c>
      <c r="B104" s="117" t="s">
        <v>845</v>
      </c>
      <c r="C104" s="117" t="s">
        <v>937</v>
      </c>
      <c r="D104" s="118">
        <v>107700.02399999998</v>
      </c>
      <c r="E104" s="118">
        <v>103672.77899999999</v>
      </c>
      <c r="F104" s="118">
        <v>109615.076</v>
      </c>
    </row>
    <row r="105" spans="1:6" x14ac:dyDescent="0.2">
      <c r="A105" s="119" t="s">
        <v>83</v>
      </c>
      <c r="B105" s="119" t="s">
        <v>845</v>
      </c>
      <c r="C105" s="119" t="s">
        <v>168</v>
      </c>
      <c r="D105" s="120">
        <v>2470513.273</v>
      </c>
      <c r="E105" s="120">
        <v>2611318.2190000005</v>
      </c>
      <c r="F105" s="120">
        <v>2731263.1089999978</v>
      </c>
    </row>
    <row r="106" spans="1:6" x14ac:dyDescent="0.2">
      <c r="A106" s="117" t="s">
        <v>83</v>
      </c>
      <c r="B106" s="117" t="s">
        <v>845</v>
      </c>
      <c r="C106" s="117" t="s">
        <v>938</v>
      </c>
      <c r="D106" s="118">
        <v>2848.5749999999998</v>
      </c>
      <c r="E106" s="118">
        <v>2999.9349999999999</v>
      </c>
      <c r="F106" s="118">
        <v>3128.0459999999998</v>
      </c>
    </row>
    <row r="107" spans="1:6" x14ac:dyDescent="0.2">
      <c r="A107" s="119" t="s">
        <v>83</v>
      </c>
      <c r="B107" s="119" t="s">
        <v>845</v>
      </c>
      <c r="C107" s="119" t="s">
        <v>939</v>
      </c>
      <c r="D107" s="120">
        <v>12835.257</v>
      </c>
      <c r="E107" s="120">
        <v>12835.257000000001</v>
      </c>
      <c r="F107" s="120">
        <v>12835.257</v>
      </c>
    </row>
    <row r="108" spans="1:6" x14ac:dyDescent="0.2">
      <c r="A108" s="117" t="s">
        <v>83</v>
      </c>
      <c r="B108" s="117" t="s">
        <v>845</v>
      </c>
      <c r="C108" s="117" t="s">
        <v>940</v>
      </c>
      <c r="D108" s="118">
        <v>9576.9560000000001</v>
      </c>
      <c r="E108" s="118">
        <v>8556.4830000000002</v>
      </c>
      <c r="F108" s="118">
        <v>8772.360999999999</v>
      </c>
    </row>
    <row r="109" spans="1:6" x14ac:dyDescent="0.2">
      <c r="A109" s="119" t="s">
        <v>83</v>
      </c>
      <c r="B109" s="119" t="s">
        <v>845</v>
      </c>
      <c r="C109" s="119" t="s">
        <v>941</v>
      </c>
      <c r="D109" s="120">
        <v>45251.065999999999</v>
      </c>
      <c r="E109" s="120">
        <v>49195.741999999991</v>
      </c>
      <c r="F109" s="120">
        <v>48649.856999999996</v>
      </c>
    </row>
    <row r="110" spans="1:6" x14ac:dyDescent="0.2">
      <c r="A110" s="117" t="s">
        <v>83</v>
      </c>
      <c r="B110" s="117" t="s">
        <v>845</v>
      </c>
      <c r="C110" s="117" t="s">
        <v>942</v>
      </c>
      <c r="D110" s="118">
        <v>682267.58800000022</v>
      </c>
      <c r="E110" s="118">
        <v>685438.94299999962</v>
      </c>
      <c r="F110" s="118">
        <v>751174.58299999975</v>
      </c>
    </row>
    <row r="111" spans="1:6" x14ac:dyDescent="0.2">
      <c r="A111" s="119" t="s">
        <v>83</v>
      </c>
      <c r="B111" s="119" t="s">
        <v>845</v>
      </c>
      <c r="C111" s="119" t="s">
        <v>943</v>
      </c>
      <c r="D111" s="120">
        <v>47715.347999999998</v>
      </c>
      <c r="E111" s="120">
        <v>47060.815999999992</v>
      </c>
      <c r="F111" s="120">
        <v>49233.459000000003</v>
      </c>
    </row>
    <row r="112" spans="1:6" x14ac:dyDescent="0.2">
      <c r="A112" s="117" t="s">
        <v>83</v>
      </c>
      <c r="B112" s="117" t="s">
        <v>845</v>
      </c>
      <c r="C112" s="117" t="s">
        <v>944</v>
      </c>
      <c r="D112" s="118">
        <v>15778.319</v>
      </c>
      <c r="E112" s="118">
        <v>17472.437000000002</v>
      </c>
      <c r="F112" s="118">
        <v>18213.63</v>
      </c>
    </row>
    <row r="113" spans="1:6" x14ac:dyDescent="0.2">
      <c r="A113" s="119" t="s">
        <v>83</v>
      </c>
      <c r="B113" s="119" t="s">
        <v>845</v>
      </c>
      <c r="C113" s="119" t="s">
        <v>284</v>
      </c>
      <c r="D113" s="120">
        <v>6088.4529999999995</v>
      </c>
      <c r="E113" s="120">
        <v>6354.5149999999994</v>
      </c>
      <c r="F113" s="120">
        <v>6505.1239999999989</v>
      </c>
    </row>
    <row r="114" spans="1:6" x14ac:dyDescent="0.2">
      <c r="A114" s="117" t="s">
        <v>83</v>
      </c>
      <c r="B114" s="117" t="s">
        <v>845</v>
      </c>
      <c r="C114" s="117" t="s">
        <v>945</v>
      </c>
      <c r="D114" s="118">
        <v>1008816.551999998</v>
      </c>
      <c r="E114" s="118">
        <v>1078253.8999999969</v>
      </c>
      <c r="F114" s="118">
        <v>1133662.6689999979</v>
      </c>
    </row>
    <row r="115" spans="1:6" x14ac:dyDescent="0.2">
      <c r="A115" s="119" t="s">
        <v>83</v>
      </c>
      <c r="B115" s="119" t="s">
        <v>845</v>
      </c>
      <c r="C115" s="119" t="s">
        <v>946</v>
      </c>
      <c r="D115" s="120">
        <v>4413893.6349999998</v>
      </c>
      <c r="E115" s="120">
        <v>4451407.5709999977</v>
      </c>
      <c r="F115" s="120">
        <v>4556374.0540000061</v>
      </c>
    </row>
    <row r="116" spans="1:6" x14ac:dyDescent="0.2">
      <c r="A116" s="117" t="s">
        <v>83</v>
      </c>
      <c r="B116" s="117" t="s">
        <v>845</v>
      </c>
      <c r="C116" s="117" t="s">
        <v>947</v>
      </c>
      <c r="D116" s="118">
        <v>737.96799999999996</v>
      </c>
      <c r="E116" s="118">
        <v>755.27499999999998</v>
      </c>
      <c r="F116" s="118">
        <v>792.25499999999988</v>
      </c>
    </row>
    <row r="117" spans="1:6" x14ac:dyDescent="0.2">
      <c r="A117" s="119" t="s">
        <v>83</v>
      </c>
      <c r="B117" s="119" t="s">
        <v>845</v>
      </c>
      <c r="C117" s="119" t="s">
        <v>948</v>
      </c>
      <c r="D117" s="120">
        <v>2738056.1149999998</v>
      </c>
      <c r="E117" s="120">
        <v>2788630.2350000003</v>
      </c>
      <c r="F117" s="120">
        <v>3157560.9770000009</v>
      </c>
    </row>
    <row r="118" spans="1:6" x14ac:dyDescent="0.2">
      <c r="A118" s="117" t="s">
        <v>83</v>
      </c>
      <c r="B118" s="117" t="s">
        <v>845</v>
      </c>
      <c r="C118" s="117" t="s">
        <v>949</v>
      </c>
      <c r="D118" s="118">
        <v>32796.104999999996</v>
      </c>
      <c r="E118" s="118">
        <v>34575.243000000002</v>
      </c>
      <c r="F118" s="118">
        <v>36182.247000000003</v>
      </c>
    </row>
    <row r="119" spans="1:6" x14ac:dyDescent="0.2">
      <c r="A119" s="119" t="s">
        <v>83</v>
      </c>
      <c r="B119" s="119" t="s">
        <v>845</v>
      </c>
      <c r="C119" s="119" t="s">
        <v>950</v>
      </c>
      <c r="D119" s="120">
        <v>60628.141999999985</v>
      </c>
      <c r="E119" s="120">
        <v>61064.659999999982</v>
      </c>
      <c r="F119" s="120">
        <v>61907.982999999986</v>
      </c>
    </row>
    <row r="120" spans="1:6" x14ac:dyDescent="0.2">
      <c r="A120" s="117" t="s">
        <v>83</v>
      </c>
      <c r="B120" s="117" t="s">
        <v>845</v>
      </c>
      <c r="C120" s="117" t="s">
        <v>951</v>
      </c>
      <c r="D120" s="118">
        <v>42875.144000000051</v>
      </c>
      <c r="E120" s="118">
        <v>44052.028000000035</v>
      </c>
      <c r="F120" s="118">
        <v>46792.245000000061</v>
      </c>
    </row>
    <row r="121" spans="1:6" x14ac:dyDescent="0.2">
      <c r="A121" s="119" t="s">
        <v>83</v>
      </c>
      <c r="B121" s="119" t="s">
        <v>845</v>
      </c>
      <c r="C121" s="119" t="s">
        <v>952</v>
      </c>
      <c r="D121" s="120">
        <v>53342.517</v>
      </c>
      <c r="E121" s="120">
        <v>54700.53899999999</v>
      </c>
      <c r="F121" s="120">
        <v>56236.867000000006</v>
      </c>
    </row>
    <row r="122" spans="1:6" x14ac:dyDescent="0.2">
      <c r="A122" s="117" t="s">
        <v>83</v>
      </c>
      <c r="B122" s="117" t="s">
        <v>845</v>
      </c>
      <c r="C122" s="117" t="s">
        <v>953</v>
      </c>
      <c r="D122" s="118">
        <v>6361.2699999999995</v>
      </c>
      <c r="E122" s="118">
        <v>9956.759</v>
      </c>
      <c r="F122" s="118">
        <v>6065.8249999999998</v>
      </c>
    </row>
    <row r="123" spans="1:6" x14ac:dyDescent="0.2">
      <c r="A123" s="119" t="s">
        <v>83</v>
      </c>
      <c r="B123" s="119" t="s">
        <v>845</v>
      </c>
      <c r="C123" s="119" t="s">
        <v>954</v>
      </c>
      <c r="D123" s="120">
        <v>26816.253000000001</v>
      </c>
      <c r="E123" s="120">
        <v>27112.744000000002</v>
      </c>
      <c r="F123" s="120">
        <v>28172.239000000001</v>
      </c>
    </row>
    <row r="124" spans="1:6" x14ac:dyDescent="0.2">
      <c r="A124" s="117" t="s">
        <v>83</v>
      </c>
      <c r="B124" s="117" t="s">
        <v>845</v>
      </c>
      <c r="C124" s="117" t="s">
        <v>955</v>
      </c>
      <c r="D124" s="118">
        <v>386505.75999999978</v>
      </c>
      <c r="E124" s="118">
        <v>332332.60700000002</v>
      </c>
      <c r="F124" s="118">
        <v>331791.8829999998</v>
      </c>
    </row>
    <row r="125" spans="1:6" x14ac:dyDescent="0.2">
      <c r="A125" s="119" t="s">
        <v>83</v>
      </c>
      <c r="B125" s="119" t="s">
        <v>845</v>
      </c>
      <c r="C125" s="119" t="s">
        <v>956</v>
      </c>
      <c r="D125" s="120">
        <v>87263.77800000002</v>
      </c>
      <c r="E125" s="120">
        <v>97833.165000000008</v>
      </c>
      <c r="F125" s="120">
        <v>101764.17200000004</v>
      </c>
    </row>
    <row r="126" spans="1:6" x14ac:dyDescent="0.2">
      <c r="A126" s="117" t="s">
        <v>83</v>
      </c>
      <c r="B126" s="117" t="s">
        <v>845</v>
      </c>
      <c r="C126" s="117" t="s">
        <v>957</v>
      </c>
      <c r="D126" s="118">
        <v>121852.48899999999</v>
      </c>
      <c r="E126" s="118">
        <v>127845.21400000004</v>
      </c>
      <c r="F126" s="118">
        <v>132186.17200000002</v>
      </c>
    </row>
    <row r="127" spans="1:6" x14ac:dyDescent="0.2">
      <c r="A127" s="119" t="s">
        <v>83</v>
      </c>
      <c r="B127" s="119" t="s">
        <v>845</v>
      </c>
      <c r="C127" s="119" t="s">
        <v>958</v>
      </c>
      <c r="D127" s="120">
        <v>168832.54500000001</v>
      </c>
      <c r="E127" s="120">
        <v>172632.61200000002</v>
      </c>
      <c r="F127" s="120">
        <v>200694.614</v>
      </c>
    </row>
    <row r="128" spans="1:6" x14ac:dyDescent="0.2">
      <c r="A128" s="117" t="s">
        <v>83</v>
      </c>
      <c r="B128" s="117" t="s">
        <v>845</v>
      </c>
      <c r="C128" s="117" t="s">
        <v>959</v>
      </c>
      <c r="D128" s="118">
        <v>8471.2259999999987</v>
      </c>
      <c r="E128" s="118">
        <v>8908.1399999999976</v>
      </c>
      <c r="F128" s="118">
        <v>9119.9569999999967</v>
      </c>
    </row>
    <row r="129" spans="1:6" x14ac:dyDescent="0.2">
      <c r="A129" s="119" t="s">
        <v>83</v>
      </c>
      <c r="B129" s="119" t="s">
        <v>845</v>
      </c>
      <c r="C129" s="119" t="s">
        <v>960</v>
      </c>
      <c r="D129" s="120">
        <v>1322485.3320000002</v>
      </c>
      <c r="E129" s="120">
        <v>1215512.1559999986</v>
      </c>
      <c r="F129" s="120">
        <v>1280114.6459999988</v>
      </c>
    </row>
    <row r="130" spans="1:6" x14ac:dyDescent="0.2">
      <c r="A130" s="117" t="s">
        <v>83</v>
      </c>
      <c r="B130" s="117" t="s">
        <v>845</v>
      </c>
      <c r="C130" s="117" t="s">
        <v>961</v>
      </c>
      <c r="D130" s="118">
        <v>961970.05500000063</v>
      </c>
      <c r="E130" s="118">
        <v>1015967.8759999993</v>
      </c>
      <c r="F130" s="118">
        <v>1096091.5930000013</v>
      </c>
    </row>
    <row r="131" spans="1:6" x14ac:dyDescent="0.2">
      <c r="A131" s="119" t="s">
        <v>83</v>
      </c>
      <c r="B131" s="119" t="s">
        <v>845</v>
      </c>
      <c r="C131" s="119" t="s">
        <v>962</v>
      </c>
      <c r="D131" s="120">
        <v>144970.40199999997</v>
      </c>
      <c r="E131" s="120">
        <v>129102.262</v>
      </c>
      <c r="F131" s="120">
        <v>121306.41299999999</v>
      </c>
    </row>
    <row r="132" spans="1:6" x14ac:dyDescent="0.2">
      <c r="A132" s="117" t="s">
        <v>83</v>
      </c>
      <c r="B132" s="117" t="s">
        <v>845</v>
      </c>
      <c r="C132" s="117" t="s">
        <v>963</v>
      </c>
      <c r="D132" s="118">
        <v>175717.46799999999</v>
      </c>
      <c r="E132" s="118">
        <v>156349.28500000006</v>
      </c>
      <c r="F132" s="118">
        <v>164727.905</v>
      </c>
    </row>
    <row r="133" spans="1:6" x14ac:dyDescent="0.2">
      <c r="A133" s="119" t="s">
        <v>83</v>
      </c>
      <c r="B133" s="119" t="s">
        <v>845</v>
      </c>
      <c r="C133" s="119" t="s">
        <v>964</v>
      </c>
      <c r="D133" s="120">
        <v>3898.7080000000001</v>
      </c>
      <c r="E133" s="120">
        <v>3768.7629999999999</v>
      </c>
      <c r="F133" s="120">
        <v>3800.6009999999997</v>
      </c>
    </row>
    <row r="134" spans="1:6" x14ac:dyDescent="0.2">
      <c r="A134" s="117" t="s">
        <v>83</v>
      </c>
      <c r="B134" s="117" t="s">
        <v>845</v>
      </c>
      <c r="C134" s="117" t="s">
        <v>217</v>
      </c>
      <c r="D134" s="118">
        <v>218383.09200000003</v>
      </c>
      <c r="E134" s="118">
        <v>230483.48799999998</v>
      </c>
      <c r="F134" s="118">
        <v>231614.22200000007</v>
      </c>
    </row>
    <row r="135" spans="1:6" x14ac:dyDescent="0.2">
      <c r="A135" s="119" t="s">
        <v>83</v>
      </c>
      <c r="B135" s="119" t="s">
        <v>845</v>
      </c>
      <c r="C135" s="119" t="s">
        <v>965</v>
      </c>
      <c r="D135" s="120">
        <v>675002.51199999999</v>
      </c>
      <c r="E135" s="120">
        <v>673021.63100000017</v>
      </c>
      <c r="F135" s="120">
        <v>632145.41500000004</v>
      </c>
    </row>
    <row r="136" spans="1:6" x14ac:dyDescent="0.2">
      <c r="A136" s="121" t="s">
        <v>966</v>
      </c>
      <c r="B136" s="122"/>
      <c r="C136" s="122"/>
      <c r="D136" s="123">
        <v>50682355.942999981</v>
      </c>
      <c r="E136" s="123">
        <v>51636759.304999925</v>
      </c>
      <c r="F136" s="123">
        <v>53329165.954000071</v>
      </c>
    </row>
    <row r="137" spans="1:6" x14ac:dyDescent="0.2">
      <c r="A137" s="124" t="s">
        <v>118</v>
      </c>
      <c r="B137" s="125"/>
      <c r="C137" s="125"/>
      <c r="D137" s="126">
        <v>50682355.942999981</v>
      </c>
      <c r="E137" s="126">
        <v>51636759.304999925</v>
      </c>
      <c r="F137" s="126">
        <v>53329165.954000071</v>
      </c>
    </row>
    <row r="138" spans="1:6" x14ac:dyDescent="0.2">
      <c r="A138" s="127"/>
      <c r="B138" s="127"/>
      <c r="C138" s="127"/>
      <c r="D138" s="127"/>
      <c r="E138" s="127"/>
      <c r="F138" s="128"/>
    </row>
    <row r="139" spans="1:6" x14ac:dyDescent="0.2">
      <c r="A139" s="129" t="s">
        <v>19</v>
      </c>
      <c r="B139" s="129"/>
      <c r="C139" s="129"/>
      <c r="D139" s="129"/>
      <c r="E139" s="129"/>
      <c r="F139" s="129"/>
    </row>
    <row r="140" spans="1:6" x14ac:dyDescent="0.2">
      <c r="A140" s="129" t="s">
        <v>967</v>
      </c>
      <c r="B140" s="129"/>
      <c r="C140" s="129"/>
      <c r="D140" s="129"/>
      <c r="E140" s="129"/>
      <c r="F140" s="129"/>
    </row>
    <row r="141" spans="1:6" x14ac:dyDescent="0.2">
      <c r="A141" s="107"/>
      <c r="B141" s="107"/>
      <c r="C141" s="107"/>
      <c r="D141" s="107"/>
      <c r="E141" s="107"/>
      <c r="F141" s="107"/>
    </row>
  </sheetData>
  <mergeCells count="9">
    <mergeCell ref="A139:F139"/>
    <mergeCell ref="A140:F140"/>
    <mergeCell ref="A141:F141"/>
    <mergeCell ref="A1:F1"/>
    <mergeCell ref="A2:F2"/>
    <mergeCell ref="D3:F3"/>
    <mergeCell ref="A6:F6"/>
    <mergeCell ref="A136:C136"/>
    <mergeCell ref="A137:C13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3155-A17D-4457-8CE9-332301F81189}">
  <dimension ref="A1:F139"/>
  <sheetViews>
    <sheetView topLeftCell="A103"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49" bestFit="1" customWidth="1"/>
    <col min="4" max="6" width="12.42578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968</v>
      </c>
      <c r="C7" s="115" t="s">
        <v>969</v>
      </c>
      <c r="D7" s="116">
        <v>350</v>
      </c>
      <c r="E7" s="116">
        <v>350</v>
      </c>
      <c r="F7" s="116">
        <v>350</v>
      </c>
    </row>
    <row r="8" spans="1:6" x14ac:dyDescent="0.2">
      <c r="A8" s="117" t="s">
        <v>83</v>
      </c>
      <c r="B8" s="117" t="s">
        <v>968</v>
      </c>
      <c r="C8" s="117" t="s">
        <v>856</v>
      </c>
      <c r="D8" s="118">
        <v>66</v>
      </c>
      <c r="E8" s="118">
        <v>68.8</v>
      </c>
      <c r="F8" s="118">
        <v>71.7</v>
      </c>
    </row>
    <row r="9" spans="1:6" x14ac:dyDescent="0.2">
      <c r="A9" s="119" t="s">
        <v>83</v>
      </c>
      <c r="B9" s="119" t="s">
        <v>968</v>
      </c>
      <c r="C9" s="119" t="s">
        <v>970</v>
      </c>
      <c r="D9" s="120">
        <v>1631</v>
      </c>
      <c r="E9" s="120">
        <v>1692</v>
      </c>
      <c r="F9" s="120">
        <v>1755.4</v>
      </c>
    </row>
    <row r="10" spans="1:6" x14ac:dyDescent="0.2">
      <c r="A10" s="117" t="s">
        <v>83</v>
      </c>
      <c r="B10" s="117" t="s">
        <v>968</v>
      </c>
      <c r="C10" s="117" t="s">
        <v>971</v>
      </c>
      <c r="D10" s="118">
        <v>90</v>
      </c>
      <c r="E10" s="118">
        <v>93</v>
      </c>
      <c r="F10" s="118">
        <v>120</v>
      </c>
    </row>
    <row r="11" spans="1:6" x14ac:dyDescent="0.2">
      <c r="A11" s="119" t="s">
        <v>83</v>
      </c>
      <c r="B11" s="119" t="s">
        <v>968</v>
      </c>
      <c r="C11" s="119" t="s">
        <v>972</v>
      </c>
      <c r="D11" s="120">
        <v>567</v>
      </c>
      <c r="E11" s="120">
        <v>591</v>
      </c>
      <c r="F11" s="120">
        <v>617</v>
      </c>
    </row>
    <row r="12" spans="1:6" x14ac:dyDescent="0.2">
      <c r="A12" s="117" t="s">
        <v>83</v>
      </c>
      <c r="B12" s="117" t="s">
        <v>968</v>
      </c>
      <c r="C12" s="117" t="s">
        <v>973</v>
      </c>
      <c r="D12" s="118">
        <v>100</v>
      </c>
      <c r="E12" s="118">
        <v>100</v>
      </c>
      <c r="F12" s="118">
        <v>100</v>
      </c>
    </row>
    <row r="13" spans="1:6" x14ac:dyDescent="0.2">
      <c r="A13" s="119" t="s">
        <v>83</v>
      </c>
      <c r="B13" s="119" t="s">
        <v>968</v>
      </c>
      <c r="C13" s="119" t="s">
        <v>974</v>
      </c>
      <c r="D13" s="120">
        <v>3468.0479999999998</v>
      </c>
      <c r="E13" s="120">
        <v>3620.6439999999998</v>
      </c>
      <c r="F13" s="120">
        <v>3783.5720000000001</v>
      </c>
    </row>
    <row r="14" spans="1:6" x14ac:dyDescent="0.2">
      <c r="A14" s="117" t="s">
        <v>83</v>
      </c>
      <c r="B14" s="117" t="s">
        <v>968</v>
      </c>
      <c r="C14" s="117" t="s">
        <v>975</v>
      </c>
      <c r="D14" s="118">
        <v>85673.685999999972</v>
      </c>
      <c r="E14" s="118">
        <v>88118.098999999987</v>
      </c>
      <c r="F14" s="118">
        <v>91499.930999999997</v>
      </c>
    </row>
    <row r="15" spans="1:6" x14ac:dyDescent="0.2">
      <c r="A15" s="119" t="s">
        <v>83</v>
      </c>
      <c r="B15" s="119" t="s">
        <v>968</v>
      </c>
      <c r="C15" s="119" t="s">
        <v>976</v>
      </c>
      <c r="D15" s="120">
        <v>150</v>
      </c>
      <c r="E15" s="120">
        <v>156.30000000000001</v>
      </c>
      <c r="F15" s="120">
        <v>163.178</v>
      </c>
    </row>
    <row r="16" spans="1:6" x14ac:dyDescent="0.2">
      <c r="A16" s="117" t="s">
        <v>83</v>
      </c>
      <c r="B16" s="117" t="s">
        <v>968</v>
      </c>
      <c r="C16" s="117" t="s">
        <v>977</v>
      </c>
      <c r="D16" s="118">
        <v>397.1</v>
      </c>
      <c r="E16" s="118">
        <v>417</v>
      </c>
      <c r="F16" s="118">
        <v>437.9</v>
      </c>
    </row>
    <row r="17" spans="1:6" x14ac:dyDescent="0.2">
      <c r="A17" s="119" t="s">
        <v>83</v>
      </c>
      <c r="B17" s="119" t="s">
        <v>968</v>
      </c>
      <c r="C17" s="119" t="s">
        <v>978</v>
      </c>
      <c r="D17" s="120">
        <v>60</v>
      </c>
      <c r="E17" s="131" t="s">
        <v>37</v>
      </c>
      <c r="F17" s="131" t="s">
        <v>37</v>
      </c>
    </row>
    <row r="18" spans="1:6" x14ac:dyDescent="0.2">
      <c r="A18" s="117" t="s">
        <v>83</v>
      </c>
      <c r="B18" s="117" t="s">
        <v>968</v>
      </c>
      <c r="C18" s="117" t="s">
        <v>979</v>
      </c>
      <c r="D18" s="118">
        <v>150</v>
      </c>
      <c r="E18" s="118">
        <v>150</v>
      </c>
      <c r="F18" s="118">
        <v>150</v>
      </c>
    </row>
    <row r="19" spans="1:6" x14ac:dyDescent="0.2">
      <c r="A19" s="119" t="s">
        <v>83</v>
      </c>
      <c r="B19" s="119" t="s">
        <v>968</v>
      </c>
      <c r="C19" s="119" t="s">
        <v>980</v>
      </c>
      <c r="D19" s="120">
        <v>99.546000000000006</v>
      </c>
      <c r="E19" s="120">
        <v>103.58</v>
      </c>
      <c r="F19" s="120">
        <v>107.98399999999999</v>
      </c>
    </row>
    <row r="20" spans="1:6" x14ac:dyDescent="0.2">
      <c r="A20" s="117" t="s">
        <v>83</v>
      </c>
      <c r="B20" s="117" t="s">
        <v>968</v>
      </c>
      <c r="C20" s="117" t="s">
        <v>981</v>
      </c>
      <c r="D20" s="118">
        <v>22437</v>
      </c>
      <c r="E20" s="118">
        <v>23424</v>
      </c>
      <c r="F20" s="118">
        <v>24478</v>
      </c>
    </row>
    <row r="21" spans="1:6" x14ac:dyDescent="0.2">
      <c r="A21" s="119" t="s">
        <v>83</v>
      </c>
      <c r="B21" s="119" t="s">
        <v>968</v>
      </c>
      <c r="C21" s="119" t="s">
        <v>982</v>
      </c>
      <c r="D21" s="120">
        <v>132.392</v>
      </c>
      <c r="E21" s="120">
        <v>138.476</v>
      </c>
      <c r="F21" s="120">
        <v>145.01</v>
      </c>
    </row>
    <row r="22" spans="1:6" x14ac:dyDescent="0.2">
      <c r="A22" s="117" t="s">
        <v>83</v>
      </c>
      <c r="B22" s="117" t="s">
        <v>968</v>
      </c>
      <c r="C22" s="117" t="s">
        <v>983</v>
      </c>
      <c r="D22" s="118">
        <v>350</v>
      </c>
      <c r="E22" s="118">
        <v>350</v>
      </c>
      <c r="F22" s="118">
        <v>350</v>
      </c>
    </row>
    <row r="23" spans="1:6" x14ac:dyDescent="0.2">
      <c r="A23" s="119" t="s">
        <v>83</v>
      </c>
      <c r="B23" s="119" t="s">
        <v>968</v>
      </c>
      <c r="C23" s="119" t="s">
        <v>984</v>
      </c>
      <c r="D23" s="120">
        <v>1018.477</v>
      </c>
      <c r="E23" s="120">
        <v>1053.434</v>
      </c>
      <c r="F23" s="120">
        <v>1110.6569999999999</v>
      </c>
    </row>
    <row r="24" spans="1:6" x14ac:dyDescent="0.2">
      <c r="A24" s="117" t="s">
        <v>83</v>
      </c>
      <c r="B24" s="117" t="s">
        <v>968</v>
      </c>
      <c r="C24" s="117" t="s">
        <v>985</v>
      </c>
      <c r="D24" s="118">
        <v>5113.05</v>
      </c>
      <c r="E24" s="118">
        <v>5367.12</v>
      </c>
      <c r="F24" s="118">
        <v>5372.98</v>
      </c>
    </row>
    <row r="25" spans="1:6" x14ac:dyDescent="0.2">
      <c r="A25" s="119" t="s">
        <v>83</v>
      </c>
      <c r="B25" s="119" t="s">
        <v>968</v>
      </c>
      <c r="C25" s="119" t="s">
        <v>986</v>
      </c>
      <c r="D25" s="120">
        <v>100</v>
      </c>
      <c r="E25" s="120">
        <v>104.2</v>
      </c>
      <c r="F25" s="120">
        <v>108.785</v>
      </c>
    </row>
    <row r="26" spans="1:6" x14ac:dyDescent="0.2">
      <c r="A26" s="117" t="s">
        <v>83</v>
      </c>
      <c r="B26" s="117" t="s">
        <v>968</v>
      </c>
      <c r="C26" s="117" t="s">
        <v>987</v>
      </c>
      <c r="D26" s="118">
        <v>93.25</v>
      </c>
      <c r="E26" s="118">
        <v>93.25</v>
      </c>
      <c r="F26" s="118">
        <v>93.25</v>
      </c>
    </row>
    <row r="27" spans="1:6" x14ac:dyDescent="0.2">
      <c r="A27" s="119" t="s">
        <v>83</v>
      </c>
      <c r="B27" s="119" t="s">
        <v>968</v>
      </c>
      <c r="C27" s="119" t="s">
        <v>988</v>
      </c>
      <c r="D27" s="120">
        <v>1158.704</v>
      </c>
      <c r="E27" s="120">
        <v>1209.684</v>
      </c>
      <c r="F27" s="120">
        <v>1264.1200000000001</v>
      </c>
    </row>
    <row r="28" spans="1:6" x14ac:dyDescent="0.2">
      <c r="A28" s="117" t="s">
        <v>83</v>
      </c>
      <c r="B28" s="117" t="s">
        <v>968</v>
      </c>
      <c r="C28" s="117" t="s">
        <v>989</v>
      </c>
      <c r="D28" s="118">
        <v>249.99600000000001</v>
      </c>
      <c r="E28" s="118">
        <v>249.99600000000001</v>
      </c>
      <c r="F28" s="118">
        <v>249.99600000000001</v>
      </c>
    </row>
    <row r="29" spans="1:6" x14ac:dyDescent="0.2">
      <c r="A29" s="119" t="s">
        <v>83</v>
      </c>
      <c r="B29" s="119" t="s">
        <v>968</v>
      </c>
      <c r="C29" s="119" t="s">
        <v>990</v>
      </c>
      <c r="D29" s="120">
        <v>490</v>
      </c>
      <c r="E29" s="120">
        <v>502.36</v>
      </c>
      <c r="F29" s="120">
        <v>518.97699999999998</v>
      </c>
    </row>
    <row r="30" spans="1:6" x14ac:dyDescent="0.2">
      <c r="A30" s="117" t="s">
        <v>83</v>
      </c>
      <c r="B30" s="117" t="s">
        <v>968</v>
      </c>
      <c r="C30" s="117" t="s">
        <v>295</v>
      </c>
      <c r="D30" s="118">
        <v>2154.1559999999999</v>
      </c>
      <c r="E30" s="118">
        <v>2244.6309999999999</v>
      </c>
      <c r="F30" s="118">
        <v>2343.3940000000002</v>
      </c>
    </row>
    <row r="31" spans="1:6" x14ac:dyDescent="0.2">
      <c r="A31" s="119" t="s">
        <v>83</v>
      </c>
      <c r="B31" s="119" t="s">
        <v>968</v>
      </c>
      <c r="C31" s="119" t="s">
        <v>991</v>
      </c>
      <c r="D31" s="120">
        <v>344.99599999999998</v>
      </c>
      <c r="E31" s="120">
        <v>343</v>
      </c>
      <c r="F31" s="120">
        <v>341.4</v>
      </c>
    </row>
    <row r="32" spans="1:6" x14ac:dyDescent="0.2">
      <c r="A32" s="117" t="s">
        <v>83</v>
      </c>
      <c r="B32" s="117" t="s">
        <v>968</v>
      </c>
      <c r="C32" s="117" t="s">
        <v>992</v>
      </c>
      <c r="D32" s="118">
        <v>2280.96</v>
      </c>
      <c r="E32" s="118">
        <v>2420</v>
      </c>
      <c r="F32" s="118">
        <v>2565.1999999999998</v>
      </c>
    </row>
    <row r="33" spans="1:6" x14ac:dyDescent="0.2">
      <c r="A33" s="119" t="s">
        <v>83</v>
      </c>
      <c r="B33" s="119" t="s">
        <v>968</v>
      </c>
      <c r="C33" s="119" t="s">
        <v>993</v>
      </c>
      <c r="D33" s="120">
        <v>350</v>
      </c>
      <c r="E33" s="120">
        <v>350</v>
      </c>
      <c r="F33" s="120">
        <v>350</v>
      </c>
    </row>
    <row r="34" spans="1:6" x14ac:dyDescent="0.2">
      <c r="A34" s="117" t="s">
        <v>83</v>
      </c>
      <c r="B34" s="117" t="s">
        <v>968</v>
      </c>
      <c r="C34" s="117" t="s">
        <v>994</v>
      </c>
      <c r="D34" s="118">
        <v>2394.0500000000002</v>
      </c>
      <c r="E34" s="118">
        <v>2538.7800000000002</v>
      </c>
      <c r="F34" s="118">
        <v>2691.1</v>
      </c>
    </row>
    <row r="35" spans="1:6" x14ac:dyDescent="0.2">
      <c r="A35" s="119" t="s">
        <v>83</v>
      </c>
      <c r="B35" s="119" t="s">
        <v>968</v>
      </c>
      <c r="C35" s="119" t="s">
        <v>995</v>
      </c>
      <c r="D35" s="120">
        <v>2500</v>
      </c>
      <c r="E35" s="120">
        <v>2500</v>
      </c>
      <c r="F35" s="120">
        <v>2625</v>
      </c>
    </row>
    <row r="36" spans="1:6" x14ac:dyDescent="0.2">
      <c r="A36" s="117" t="s">
        <v>83</v>
      </c>
      <c r="B36" s="117" t="s">
        <v>968</v>
      </c>
      <c r="C36" s="117" t="s">
        <v>996</v>
      </c>
      <c r="D36" s="118">
        <v>500</v>
      </c>
      <c r="E36" s="118">
        <v>500</v>
      </c>
      <c r="F36" s="118">
        <v>500</v>
      </c>
    </row>
    <row r="37" spans="1:6" x14ac:dyDescent="0.2">
      <c r="A37" s="119" t="s">
        <v>83</v>
      </c>
      <c r="B37" s="119" t="s">
        <v>968</v>
      </c>
      <c r="C37" s="119" t="s">
        <v>997</v>
      </c>
      <c r="D37" s="120">
        <v>350</v>
      </c>
      <c r="E37" s="120">
        <v>350</v>
      </c>
      <c r="F37" s="120">
        <v>350</v>
      </c>
    </row>
    <row r="38" spans="1:6" x14ac:dyDescent="0.2">
      <c r="A38" s="117" t="s">
        <v>83</v>
      </c>
      <c r="B38" s="117" t="s">
        <v>968</v>
      </c>
      <c r="C38" s="117" t="s">
        <v>829</v>
      </c>
      <c r="D38" s="118">
        <v>23632.996999999996</v>
      </c>
      <c r="E38" s="118">
        <v>24311.856</v>
      </c>
      <c r="F38" s="118">
        <v>25162.086000000003</v>
      </c>
    </row>
    <row r="39" spans="1:6" x14ac:dyDescent="0.2">
      <c r="A39" s="119" t="s">
        <v>83</v>
      </c>
      <c r="B39" s="119" t="s">
        <v>968</v>
      </c>
      <c r="C39" s="119" t="s">
        <v>998</v>
      </c>
      <c r="D39" s="131" t="s">
        <v>37</v>
      </c>
      <c r="E39" s="131" t="s">
        <v>37</v>
      </c>
      <c r="F39" s="120">
        <v>3000</v>
      </c>
    </row>
    <row r="40" spans="1:6" x14ac:dyDescent="0.2">
      <c r="A40" s="117" t="s">
        <v>83</v>
      </c>
      <c r="B40" s="117" t="s">
        <v>968</v>
      </c>
      <c r="C40" s="117" t="s">
        <v>299</v>
      </c>
      <c r="D40" s="118">
        <v>16058.257</v>
      </c>
      <c r="E40" s="118">
        <v>10304.190999999999</v>
      </c>
      <c r="F40" s="118">
        <v>10670.53</v>
      </c>
    </row>
    <row r="41" spans="1:6" x14ac:dyDescent="0.2">
      <c r="A41" s="119" t="s">
        <v>83</v>
      </c>
      <c r="B41" s="119" t="s">
        <v>968</v>
      </c>
      <c r="C41" s="119" t="s">
        <v>999</v>
      </c>
      <c r="D41" s="120">
        <v>3500.0039999999999</v>
      </c>
      <c r="E41" s="120">
        <v>3647.0039999999999</v>
      </c>
      <c r="F41" s="120">
        <v>3807.4679999999998</v>
      </c>
    </row>
    <row r="42" spans="1:6" x14ac:dyDescent="0.2">
      <c r="A42" s="117" t="s">
        <v>83</v>
      </c>
      <c r="B42" s="117" t="s">
        <v>968</v>
      </c>
      <c r="C42" s="117" t="s">
        <v>300</v>
      </c>
      <c r="D42" s="118">
        <v>294.87900000000002</v>
      </c>
      <c r="E42" s="118">
        <v>308.78800000000001</v>
      </c>
      <c r="F42" s="118">
        <v>323.63399999999996</v>
      </c>
    </row>
    <row r="43" spans="1:6" x14ac:dyDescent="0.2">
      <c r="A43" s="119" t="s">
        <v>83</v>
      </c>
      <c r="B43" s="119" t="s">
        <v>968</v>
      </c>
      <c r="C43" s="119" t="s">
        <v>302</v>
      </c>
      <c r="D43" s="120">
        <v>3500.0039999999999</v>
      </c>
      <c r="E43" s="120">
        <v>3647.0039999999999</v>
      </c>
      <c r="F43" s="120">
        <v>3807.4679999999998</v>
      </c>
    </row>
    <row r="44" spans="1:6" x14ac:dyDescent="0.2">
      <c r="A44" s="117" t="s">
        <v>83</v>
      </c>
      <c r="B44" s="117" t="s">
        <v>968</v>
      </c>
      <c r="C44" s="117" t="s">
        <v>1000</v>
      </c>
      <c r="D44" s="118">
        <v>250</v>
      </c>
      <c r="E44" s="118">
        <v>250</v>
      </c>
      <c r="F44" s="118">
        <v>250</v>
      </c>
    </row>
    <row r="45" spans="1:6" x14ac:dyDescent="0.2">
      <c r="A45" s="119" t="s">
        <v>83</v>
      </c>
      <c r="B45" s="119" t="s">
        <v>968</v>
      </c>
      <c r="C45" s="119" t="s">
        <v>1001</v>
      </c>
      <c r="D45" s="120">
        <v>6939.2</v>
      </c>
      <c r="E45" s="120">
        <v>8621.4570000000003</v>
      </c>
      <c r="F45" s="120">
        <v>9211.25</v>
      </c>
    </row>
    <row r="46" spans="1:6" x14ac:dyDescent="0.2">
      <c r="A46" s="117" t="s">
        <v>83</v>
      </c>
      <c r="B46" s="117" t="s">
        <v>968</v>
      </c>
      <c r="C46" s="117" t="s">
        <v>1002</v>
      </c>
      <c r="D46" s="118">
        <v>1100</v>
      </c>
      <c r="E46" s="118">
        <v>365.12599999999998</v>
      </c>
      <c r="F46" s="118">
        <v>500</v>
      </c>
    </row>
    <row r="47" spans="1:6" x14ac:dyDescent="0.2">
      <c r="A47" s="119" t="s">
        <v>83</v>
      </c>
      <c r="B47" s="119" t="s">
        <v>968</v>
      </c>
      <c r="C47" s="119" t="s">
        <v>1003</v>
      </c>
      <c r="D47" s="120">
        <v>132613.99399999998</v>
      </c>
      <c r="E47" s="120">
        <v>133228.761</v>
      </c>
      <c r="F47" s="120">
        <v>135519.38599999997</v>
      </c>
    </row>
    <row r="48" spans="1:6" x14ac:dyDescent="0.2">
      <c r="A48" s="117" t="s">
        <v>83</v>
      </c>
      <c r="B48" s="117" t="s">
        <v>968</v>
      </c>
      <c r="C48" s="117" t="s">
        <v>1004</v>
      </c>
      <c r="D48" s="118">
        <v>7802.17</v>
      </c>
      <c r="E48" s="118">
        <v>7234.04</v>
      </c>
      <c r="F48" s="118">
        <v>7441.91</v>
      </c>
    </row>
    <row r="49" spans="1:6" x14ac:dyDescent="0.2">
      <c r="A49" s="119" t="s">
        <v>83</v>
      </c>
      <c r="B49" s="119" t="s">
        <v>968</v>
      </c>
      <c r="C49" s="119" t="s">
        <v>1005</v>
      </c>
      <c r="D49" s="120">
        <v>350</v>
      </c>
      <c r="E49" s="120">
        <v>364.7</v>
      </c>
      <c r="F49" s="120">
        <v>380.7</v>
      </c>
    </row>
    <row r="50" spans="1:6" x14ac:dyDescent="0.2">
      <c r="A50" s="117" t="s">
        <v>83</v>
      </c>
      <c r="B50" s="117" t="s">
        <v>968</v>
      </c>
      <c r="C50" s="117" t="s">
        <v>1006</v>
      </c>
      <c r="D50" s="118">
        <v>840.00400000000002</v>
      </c>
      <c r="E50" s="118">
        <v>736.34900000000005</v>
      </c>
      <c r="F50" s="118">
        <v>766.54100000000005</v>
      </c>
    </row>
    <row r="51" spans="1:6" x14ac:dyDescent="0.2">
      <c r="A51" s="119" t="s">
        <v>83</v>
      </c>
      <c r="B51" s="119" t="s">
        <v>968</v>
      </c>
      <c r="C51" s="119" t="s">
        <v>1007</v>
      </c>
      <c r="D51" s="120">
        <v>9554.0280000000002</v>
      </c>
      <c r="E51" s="120">
        <v>10904.994999999999</v>
      </c>
      <c r="F51" s="120">
        <v>5873.4670000000006</v>
      </c>
    </row>
    <row r="52" spans="1:6" x14ac:dyDescent="0.2">
      <c r="A52" s="117" t="s">
        <v>83</v>
      </c>
      <c r="B52" s="117" t="s">
        <v>968</v>
      </c>
      <c r="C52" s="117" t="s">
        <v>1008</v>
      </c>
      <c r="D52" s="118">
        <v>350</v>
      </c>
      <c r="E52" s="118">
        <v>350</v>
      </c>
      <c r="F52" s="118">
        <v>350</v>
      </c>
    </row>
    <row r="53" spans="1:6" x14ac:dyDescent="0.2">
      <c r="A53" s="119" t="s">
        <v>83</v>
      </c>
      <c r="B53" s="119" t="s">
        <v>968</v>
      </c>
      <c r="C53" s="119" t="s">
        <v>1009</v>
      </c>
      <c r="D53" s="120">
        <v>2000.0039999999999</v>
      </c>
      <c r="E53" s="120">
        <v>2300.0039999999999</v>
      </c>
      <c r="F53" s="120">
        <v>2600.0039999999999</v>
      </c>
    </row>
    <row r="54" spans="1:6" x14ac:dyDescent="0.2">
      <c r="A54" s="117" t="s">
        <v>83</v>
      </c>
      <c r="B54" s="117" t="s">
        <v>968</v>
      </c>
      <c r="C54" s="117" t="s">
        <v>1010</v>
      </c>
      <c r="D54" s="118">
        <v>2584.422</v>
      </c>
      <c r="E54" s="118">
        <v>2647.7849999999999</v>
      </c>
      <c r="F54" s="118">
        <v>2714.3149999999996</v>
      </c>
    </row>
    <row r="55" spans="1:6" x14ac:dyDescent="0.2">
      <c r="A55" s="119" t="s">
        <v>83</v>
      </c>
      <c r="B55" s="119" t="s">
        <v>968</v>
      </c>
      <c r="C55" s="119" t="s">
        <v>1011</v>
      </c>
      <c r="D55" s="120">
        <v>4051.69</v>
      </c>
      <c r="E55" s="120">
        <v>4254.2700000000004</v>
      </c>
      <c r="F55" s="120">
        <v>4466.99</v>
      </c>
    </row>
    <row r="56" spans="1:6" x14ac:dyDescent="0.2">
      <c r="A56" s="117" t="s">
        <v>83</v>
      </c>
      <c r="B56" s="117" t="s">
        <v>968</v>
      </c>
      <c r="C56" s="117" t="s">
        <v>1012</v>
      </c>
      <c r="D56" s="118">
        <v>1800</v>
      </c>
      <c r="E56" s="118">
        <v>1830</v>
      </c>
      <c r="F56" s="118">
        <v>1830</v>
      </c>
    </row>
    <row r="57" spans="1:6" x14ac:dyDescent="0.2">
      <c r="A57" s="119" t="s">
        <v>83</v>
      </c>
      <c r="B57" s="119" t="s">
        <v>968</v>
      </c>
      <c r="C57" s="119" t="s">
        <v>1013</v>
      </c>
      <c r="D57" s="120">
        <v>4000</v>
      </c>
      <c r="E57" s="120">
        <v>4000</v>
      </c>
      <c r="F57" s="120">
        <v>4000</v>
      </c>
    </row>
    <row r="58" spans="1:6" x14ac:dyDescent="0.2">
      <c r="A58" s="117" t="s">
        <v>83</v>
      </c>
      <c r="B58" s="117" t="s">
        <v>968</v>
      </c>
      <c r="C58" s="117" t="s">
        <v>315</v>
      </c>
      <c r="D58" s="118">
        <v>3000</v>
      </c>
      <c r="E58" s="118">
        <v>3000</v>
      </c>
      <c r="F58" s="118">
        <v>3000</v>
      </c>
    </row>
    <row r="59" spans="1:6" x14ac:dyDescent="0.2">
      <c r="A59" s="119" t="s">
        <v>83</v>
      </c>
      <c r="B59" s="119" t="s">
        <v>968</v>
      </c>
      <c r="C59" s="119" t="s">
        <v>1014</v>
      </c>
      <c r="D59" s="120">
        <v>399.57</v>
      </c>
      <c r="E59" s="120">
        <v>399.57</v>
      </c>
      <c r="F59" s="120">
        <v>400</v>
      </c>
    </row>
    <row r="60" spans="1:6" x14ac:dyDescent="0.2">
      <c r="A60" s="117" t="s">
        <v>83</v>
      </c>
      <c r="B60" s="117" t="s">
        <v>968</v>
      </c>
      <c r="C60" s="117" t="s">
        <v>316</v>
      </c>
      <c r="D60" s="118">
        <v>256.7</v>
      </c>
      <c r="E60" s="118">
        <v>267.76099999999997</v>
      </c>
      <c r="F60" s="118">
        <v>279.48699999999997</v>
      </c>
    </row>
    <row r="61" spans="1:6" x14ac:dyDescent="0.2">
      <c r="A61" s="119" t="s">
        <v>83</v>
      </c>
      <c r="B61" s="119" t="s">
        <v>968</v>
      </c>
      <c r="C61" s="119" t="s">
        <v>1015</v>
      </c>
      <c r="D61" s="120">
        <v>758.21100000000001</v>
      </c>
      <c r="E61" s="120">
        <v>944.10199999999998</v>
      </c>
      <c r="F61" s="120">
        <v>992.05499999999995</v>
      </c>
    </row>
    <row r="62" spans="1:6" x14ac:dyDescent="0.2">
      <c r="A62" s="117" t="s">
        <v>83</v>
      </c>
      <c r="B62" s="117" t="s">
        <v>968</v>
      </c>
      <c r="C62" s="117" t="s">
        <v>1016</v>
      </c>
      <c r="D62" s="118">
        <v>2146.3969999999999</v>
      </c>
      <c r="E62" s="118">
        <v>2193.9880000000003</v>
      </c>
      <c r="F62" s="118">
        <v>2240.2460000000001</v>
      </c>
    </row>
    <row r="63" spans="1:6" x14ac:dyDescent="0.2">
      <c r="A63" s="119" t="s">
        <v>83</v>
      </c>
      <c r="B63" s="119" t="s">
        <v>968</v>
      </c>
      <c r="C63" s="119" t="s">
        <v>1017</v>
      </c>
      <c r="D63" s="120">
        <v>500</v>
      </c>
      <c r="E63" s="120">
        <v>500</v>
      </c>
      <c r="F63" s="120">
        <v>500</v>
      </c>
    </row>
    <row r="64" spans="1:6" x14ac:dyDescent="0.2">
      <c r="A64" s="117" t="s">
        <v>83</v>
      </c>
      <c r="B64" s="117" t="s">
        <v>968</v>
      </c>
      <c r="C64" s="117" t="s">
        <v>1018</v>
      </c>
      <c r="D64" s="118">
        <v>25</v>
      </c>
      <c r="E64" s="118">
        <v>25</v>
      </c>
      <c r="F64" s="118">
        <v>25</v>
      </c>
    </row>
    <row r="65" spans="1:6" x14ac:dyDescent="0.2">
      <c r="A65" s="119" t="s">
        <v>83</v>
      </c>
      <c r="B65" s="119" t="s">
        <v>968</v>
      </c>
      <c r="C65" s="119" t="s">
        <v>1019</v>
      </c>
      <c r="D65" s="120">
        <v>26477.911</v>
      </c>
      <c r="E65" s="120">
        <v>27037.01400000001</v>
      </c>
      <c r="F65" s="120">
        <v>27831.691999999995</v>
      </c>
    </row>
    <row r="66" spans="1:6" x14ac:dyDescent="0.2">
      <c r="A66" s="117" t="s">
        <v>83</v>
      </c>
      <c r="B66" s="117" t="s">
        <v>968</v>
      </c>
      <c r="C66" s="117" t="s">
        <v>225</v>
      </c>
      <c r="D66" s="118">
        <v>691412.88600000017</v>
      </c>
      <c r="E66" s="118">
        <v>760089.83500000008</v>
      </c>
      <c r="F66" s="118">
        <v>776599.35600000003</v>
      </c>
    </row>
    <row r="67" spans="1:6" x14ac:dyDescent="0.2">
      <c r="A67" s="119" t="s">
        <v>83</v>
      </c>
      <c r="B67" s="119" t="s">
        <v>968</v>
      </c>
      <c r="C67" s="119" t="s">
        <v>775</v>
      </c>
      <c r="D67" s="120">
        <v>964</v>
      </c>
      <c r="E67" s="120">
        <v>1000.992</v>
      </c>
      <c r="F67" s="120">
        <v>1043.5360000000001</v>
      </c>
    </row>
    <row r="68" spans="1:6" x14ac:dyDescent="0.2">
      <c r="A68" s="117" t="s">
        <v>83</v>
      </c>
      <c r="B68" s="117" t="s">
        <v>968</v>
      </c>
      <c r="C68" s="117" t="s">
        <v>1020</v>
      </c>
      <c r="D68" s="118">
        <v>183.27500000000001</v>
      </c>
      <c r="E68" s="118">
        <v>191.523</v>
      </c>
      <c r="F68" s="118">
        <v>200.14099999999999</v>
      </c>
    </row>
    <row r="69" spans="1:6" x14ac:dyDescent="0.2">
      <c r="A69" s="119" t="s">
        <v>83</v>
      </c>
      <c r="B69" s="119" t="s">
        <v>968</v>
      </c>
      <c r="C69" s="119" t="s">
        <v>1021</v>
      </c>
      <c r="D69" s="120">
        <v>287.65300000000002</v>
      </c>
      <c r="E69" s="120">
        <v>289.37900000000002</v>
      </c>
      <c r="F69" s="120">
        <v>291.19499999999999</v>
      </c>
    </row>
    <row r="70" spans="1:6" x14ac:dyDescent="0.2">
      <c r="A70" s="117" t="s">
        <v>83</v>
      </c>
      <c r="B70" s="117" t="s">
        <v>968</v>
      </c>
      <c r="C70" s="117" t="s">
        <v>1022</v>
      </c>
      <c r="D70" s="118">
        <v>50</v>
      </c>
      <c r="E70" s="130" t="s">
        <v>37</v>
      </c>
      <c r="F70" s="130" t="s">
        <v>37</v>
      </c>
    </row>
    <row r="71" spans="1:6" x14ac:dyDescent="0.2">
      <c r="A71" s="119" t="s">
        <v>83</v>
      </c>
      <c r="B71" s="119" t="s">
        <v>968</v>
      </c>
      <c r="C71" s="119" t="s">
        <v>1023</v>
      </c>
      <c r="D71" s="120">
        <v>2595.3000000000002</v>
      </c>
      <c r="E71" s="120">
        <v>2730.2</v>
      </c>
      <c r="F71" s="120">
        <v>2730.2</v>
      </c>
    </row>
    <row r="72" spans="1:6" x14ac:dyDescent="0.2">
      <c r="A72" s="117" t="s">
        <v>83</v>
      </c>
      <c r="B72" s="117" t="s">
        <v>968</v>
      </c>
      <c r="C72" s="117" t="s">
        <v>337</v>
      </c>
      <c r="D72" s="118">
        <v>358.57600000000002</v>
      </c>
      <c r="E72" s="118">
        <v>373.81799999999998</v>
      </c>
      <c r="F72" s="118">
        <v>389.21800000000002</v>
      </c>
    </row>
    <row r="73" spans="1:6" x14ac:dyDescent="0.2">
      <c r="A73" s="119" t="s">
        <v>83</v>
      </c>
      <c r="B73" s="119" t="s">
        <v>968</v>
      </c>
      <c r="C73" s="119" t="s">
        <v>1024</v>
      </c>
      <c r="D73" s="120">
        <v>880</v>
      </c>
      <c r="E73" s="120">
        <v>916.96</v>
      </c>
      <c r="F73" s="120">
        <v>957.30600000000004</v>
      </c>
    </row>
    <row r="74" spans="1:6" x14ac:dyDescent="0.2">
      <c r="A74" s="117" t="s">
        <v>83</v>
      </c>
      <c r="B74" s="117" t="s">
        <v>968</v>
      </c>
      <c r="C74" s="117" t="s">
        <v>1025</v>
      </c>
      <c r="D74" s="118">
        <v>12877.456</v>
      </c>
      <c r="E74" s="118">
        <v>10092.105</v>
      </c>
      <c r="F74" s="118">
        <v>10320.339</v>
      </c>
    </row>
    <row r="75" spans="1:6" x14ac:dyDescent="0.2">
      <c r="A75" s="119" t="s">
        <v>83</v>
      </c>
      <c r="B75" s="119" t="s">
        <v>968</v>
      </c>
      <c r="C75" s="119" t="s">
        <v>338</v>
      </c>
      <c r="D75" s="120">
        <v>1397</v>
      </c>
      <c r="E75" s="120">
        <v>1766</v>
      </c>
      <c r="F75" s="120">
        <v>1766</v>
      </c>
    </row>
    <row r="76" spans="1:6" x14ac:dyDescent="0.2">
      <c r="A76" s="117" t="s">
        <v>83</v>
      </c>
      <c r="B76" s="117" t="s">
        <v>968</v>
      </c>
      <c r="C76" s="117" t="s">
        <v>340</v>
      </c>
      <c r="D76" s="118">
        <v>10240.008</v>
      </c>
      <c r="E76" s="118">
        <v>9240</v>
      </c>
      <c r="F76" s="118">
        <v>8239.9920000000002</v>
      </c>
    </row>
    <row r="77" spans="1:6" x14ac:dyDescent="0.2">
      <c r="A77" s="119" t="s">
        <v>83</v>
      </c>
      <c r="B77" s="119" t="s">
        <v>968</v>
      </c>
      <c r="C77" s="119" t="s">
        <v>1026</v>
      </c>
      <c r="D77" s="120">
        <v>100</v>
      </c>
      <c r="E77" s="120">
        <v>100</v>
      </c>
      <c r="F77" s="120">
        <v>100</v>
      </c>
    </row>
    <row r="78" spans="1:6" x14ac:dyDescent="0.2">
      <c r="A78" s="117" t="s">
        <v>83</v>
      </c>
      <c r="B78" s="117" t="s">
        <v>968</v>
      </c>
      <c r="C78" s="117" t="s">
        <v>1027</v>
      </c>
      <c r="D78" s="118">
        <v>3560.1410000000001</v>
      </c>
      <c r="E78" s="118">
        <v>3712.7560000000003</v>
      </c>
      <c r="F78" s="118">
        <v>3875.6220000000003</v>
      </c>
    </row>
    <row r="79" spans="1:6" x14ac:dyDescent="0.2">
      <c r="A79" s="119" t="s">
        <v>83</v>
      </c>
      <c r="B79" s="119" t="s">
        <v>968</v>
      </c>
      <c r="C79" s="119" t="s">
        <v>1028</v>
      </c>
      <c r="D79" s="120">
        <v>2397.4500000000003</v>
      </c>
      <c r="E79" s="120">
        <v>2506.8129999999996</v>
      </c>
      <c r="F79" s="120">
        <v>2624.63</v>
      </c>
    </row>
    <row r="80" spans="1:6" x14ac:dyDescent="0.2">
      <c r="A80" s="117" t="s">
        <v>83</v>
      </c>
      <c r="B80" s="117" t="s">
        <v>968</v>
      </c>
      <c r="C80" s="117" t="s">
        <v>1029</v>
      </c>
      <c r="D80" s="118">
        <v>1194.8039999999999</v>
      </c>
      <c r="E80" s="118">
        <v>1245.0519999999999</v>
      </c>
      <c r="F80" s="118">
        <v>1299.8609999999999</v>
      </c>
    </row>
    <row r="81" spans="1:6" x14ac:dyDescent="0.2">
      <c r="A81" s="119" t="s">
        <v>83</v>
      </c>
      <c r="B81" s="119" t="s">
        <v>968</v>
      </c>
      <c r="C81" s="119" t="s">
        <v>343</v>
      </c>
      <c r="D81" s="120">
        <v>74750</v>
      </c>
      <c r="E81" s="120">
        <v>67675.926999999996</v>
      </c>
      <c r="F81" s="120">
        <v>65115.913999999997</v>
      </c>
    </row>
    <row r="82" spans="1:6" x14ac:dyDescent="0.2">
      <c r="A82" s="117" t="s">
        <v>83</v>
      </c>
      <c r="B82" s="117" t="s">
        <v>968</v>
      </c>
      <c r="C82" s="117" t="s">
        <v>1030</v>
      </c>
      <c r="D82" s="118">
        <v>7681.48</v>
      </c>
      <c r="E82" s="118">
        <v>7681.48</v>
      </c>
      <c r="F82" s="118">
        <v>7681.48</v>
      </c>
    </row>
    <row r="83" spans="1:6" x14ac:dyDescent="0.2">
      <c r="A83" s="119" t="s">
        <v>83</v>
      </c>
      <c r="B83" s="119" t="s">
        <v>968</v>
      </c>
      <c r="C83" s="119" t="s">
        <v>1031</v>
      </c>
      <c r="D83" s="120">
        <v>2500</v>
      </c>
      <c r="E83" s="120">
        <v>2500</v>
      </c>
      <c r="F83" s="131" t="s">
        <v>37</v>
      </c>
    </row>
    <row r="84" spans="1:6" x14ac:dyDescent="0.2">
      <c r="A84" s="117" t="s">
        <v>83</v>
      </c>
      <c r="B84" s="117" t="s">
        <v>968</v>
      </c>
      <c r="C84" s="117" t="s">
        <v>1032</v>
      </c>
      <c r="D84" s="118">
        <v>1457</v>
      </c>
      <c r="E84" s="118">
        <v>1518</v>
      </c>
      <c r="F84" s="118">
        <v>1585</v>
      </c>
    </row>
    <row r="85" spans="1:6" x14ac:dyDescent="0.2">
      <c r="A85" s="119" t="s">
        <v>83</v>
      </c>
      <c r="B85" s="119" t="s">
        <v>968</v>
      </c>
      <c r="C85" s="119" t="s">
        <v>344</v>
      </c>
      <c r="D85" s="120">
        <v>66713.084000000003</v>
      </c>
      <c r="E85" s="120">
        <v>73673.442999999999</v>
      </c>
      <c r="F85" s="120">
        <v>78077.106</v>
      </c>
    </row>
    <row r="86" spans="1:6" x14ac:dyDescent="0.2">
      <c r="A86" s="117" t="s">
        <v>83</v>
      </c>
      <c r="B86" s="117" t="s">
        <v>968</v>
      </c>
      <c r="C86" s="117" t="s">
        <v>1033</v>
      </c>
      <c r="D86" s="118">
        <v>563868.77899999998</v>
      </c>
      <c r="E86" s="118">
        <v>566886.16499999992</v>
      </c>
      <c r="F86" s="118">
        <v>588611.41999999969</v>
      </c>
    </row>
    <row r="87" spans="1:6" x14ac:dyDescent="0.2">
      <c r="A87" s="119" t="s">
        <v>83</v>
      </c>
      <c r="B87" s="119" t="s">
        <v>968</v>
      </c>
      <c r="C87" s="119" t="s">
        <v>345</v>
      </c>
      <c r="D87" s="120">
        <v>23874.375</v>
      </c>
      <c r="E87" s="120">
        <v>53209.252999999997</v>
      </c>
      <c r="F87" s="120">
        <v>33716.131999999998</v>
      </c>
    </row>
    <row r="88" spans="1:6" x14ac:dyDescent="0.2">
      <c r="A88" s="117" t="s">
        <v>83</v>
      </c>
      <c r="B88" s="117" t="s">
        <v>968</v>
      </c>
      <c r="C88" s="117" t="s">
        <v>1034</v>
      </c>
      <c r="D88" s="118">
        <v>29131.911</v>
      </c>
      <c r="E88" s="118">
        <v>28557.771000000004</v>
      </c>
      <c r="F88" s="118">
        <v>29524.792000000001</v>
      </c>
    </row>
    <row r="89" spans="1:6" x14ac:dyDescent="0.2">
      <c r="A89" s="119" t="s">
        <v>83</v>
      </c>
      <c r="B89" s="119" t="s">
        <v>968</v>
      </c>
      <c r="C89" s="119" t="s">
        <v>347</v>
      </c>
      <c r="D89" s="120">
        <v>30989.267</v>
      </c>
      <c r="E89" s="120">
        <v>5548.6589999999997</v>
      </c>
      <c r="F89" s="120">
        <v>6018.2000000000007</v>
      </c>
    </row>
    <row r="90" spans="1:6" x14ac:dyDescent="0.2">
      <c r="A90" s="117" t="s">
        <v>83</v>
      </c>
      <c r="B90" s="117" t="s">
        <v>968</v>
      </c>
      <c r="C90" s="117" t="s">
        <v>1035</v>
      </c>
      <c r="D90" s="118">
        <v>94.1</v>
      </c>
      <c r="E90" s="118">
        <v>98.9</v>
      </c>
      <c r="F90" s="118">
        <v>103.9</v>
      </c>
    </row>
    <row r="91" spans="1:6" x14ac:dyDescent="0.2">
      <c r="A91" s="119" t="s">
        <v>83</v>
      </c>
      <c r="B91" s="119" t="s">
        <v>968</v>
      </c>
      <c r="C91" s="119" t="s">
        <v>1036</v>
      </c>
      <c r="D91" s="120">
        <v>30</v>
      </c>
      <c r="E91" s="131" t="s">
        <v>37</v>
      </c>
      <c r="F91" s="131" t="s">
        <v>37</v>
      </c>
    </row>
    <row r="92" spans="1:6" x14ac:dyDescent="0.2">
      <c r="A92" s="117" t="s">
        <v>83</v>
      </c>
      <c r="B92" s="117" t="s">
        <v>968</v>
      </c>
      <c r="C92" s="117" t="s">
        <v>1037</v>
      </c>
      <c r="D92" s="118">
        <v>19400</v>
      </c>
      <c r="E92" s="118">
        <v>17000</v>
      </c>
      <c r="F92" s="118">
        <v>20000</v>
      </c>
    </row>
    <row r="93" spans="1:6" x14ac:dyDescent="0.2">
      <c r="A93" s="119" t="s">
        <v>83</v>
      </c>
      <c r="B93" s="119" t="s">
        <v>968</v>
      </c>
      <c r="C93" s="119" t="s">
        <v>1038</v>
      </c>
      <c r="D93" s="120">
        <v>100</v>
      </c>
      <c r="E93" s="120">
        <v>104</v>
      </c>
      <c r="F93" s="120">
        <v>108.16</v>
      </c>
    </row>
    <row r="94" spans="1:6" x14ac:dyDescent="0.2">
      <c r="A94" s="117" t="s">
        <v>83</v>
      </c>
      <c r="B94" s="117" t="s">
        <v>968</v>
      </c>
      <c r="C94" s="117" t="s">
        <v>1039</v>
      </c>
      <c r="D94" s="118">
        <v>4000</v>
      </c>
      <c r="E94" s="118">
        <v>4000</v>
      </c>
      <c r="F94" s="118">
        <v>4000</v>
      </c>
    </row>
    <row r="95" spans="1:6" x14ac:dyDescent="0.2">
      <c r="A95" s="119" t="s">
        <v>83</v>
      </c>
      <c r="B95" s="119" t="s">
        <v>968</v>
      </c>
      <c r="C95" s="119" t="s">
        <v>1040</v>
      </c>
      <c r="D95" s="120">
        <v>4000</v>
      </c>
      <c r="E95" s="120">
        <v>4000</v>
      </c>
      <c r="F95" s="120">
        <v>4150</v>
      </c>
    </row>
    <row r="96" spans="1:6" x14ac:dyDescent="0.2">
      <c r="A96" s="117" t="s">
        <v>83</v>
      </c>
      <c r="B96" s="117" t="s">
        <v>968</v>
      </c>
      <c r="C96" s="117" t="s">
        <v>1041</v>
      </c>
      <c r="D96" s="118">
        <v>14395.781000000001</v>
      </c>
      <c r="E96" s="118">
        <v>14399.311</v>
      </c>
      <c r="F96" s="118">
        <v>14692.669</v>
      </c>
    </row>
    <row r="97" spans="1:6" x14ac:dyDescent="0.2">
      <c r="A97" s="119" t="s">
        <v>83</v>
      </c>
      <c r="B97" s="119" t="s">
        <v>968</v>
      </c>
      <c r="C97" s="119" t="s">
        <v>1042</v>
      </c>
      <c r="D97" s="120">
        <v>350</v>
      </c>
      <c r="E97" s="120">
        <v>350</v>
      </c>
      <c r="F97" s="120">
        <v>350</v>
      </c>
    </row>
    <row r="98" spans="1:6" x14ac:dyDescent="0.2">
      <c r="A98" s="117" t="s">
        <v>83</v>
      </c>
      <c r="B98" s="117" t="s">
        <v>968</v>
      </c>
      <c r="C98" s="117" t="s">
        <v>1043</v>
      </c>
      <c r="D98" s="118">
        <v>320</v>
      </c>
      <c r="E98" s="118">
        <v>335.03999999999996</v>
      </c>
      <c r="F98" s="118">
        <v>351.04200000000003</v>
      </c>
    </row>
    <row r="99" spans="1:6" x14ac:dyDescent="0.2">
      <c r="A99" s="119" t="s">
        <v>83</v>
      </c>
      <c r="B99" s="119" t="s">
        <v>968</v>
      </c>
      <c r="C99" s="119" t="s">
        <v>1044</v>
      </c>
      <c r="D99" s="120">
        <v>4722.7539999999999</v>
      </c>
      <c r="E99" s="120">
        <v>4824.0819999999994</v>
      </c>
      <c r="F99" s="120">
        <v>4932.5950000000003</v>
      </c>
    </row>
    <row r="100" spans="1:6" x14ac:dyDescent="0.2">
      <c r="A100" s="117" t="s">
        <v>83</v>
      </c>
      <c r="B100" s="117" t="s">
        <v>968</v>
      </c>
      <c r="C100" s="117" t="s">
        <v>1045</v>
      </c>
      <c r="D100" s="118">
        <v>545.43499999999995</v>
      </c>
      <c r="E100" s="118">
        <v>555</v>
      </c>
      <c r="F100" s="118">
        <v>555</v>
      </c>
    </row>
    <row r="101" spans="1:6" x14ac:dyDescent="0.2">
      <c r="A101" s="119" t="s">
        <v>83</v>
      </c>
      <c r="B101" s="119" t="s">
        <v>968</v>
      </c>
      <c r="C101" s="119" t="s">
        <v>1046</v>
      </c>
      <c r="D101" s="120">
        <v>945.46899999999994</v>
      </c>
      <c r="E101" s="120">
        <v>712.93</v>
      </c>
      <c r="F101" s="120">
        <v>720.16200000000003</v>
      </c>
    </row>
    <row r="102" spans="1:6" x14ac:dyDescent="0.2">
      <c r="A102" s="117" t="s">
        <v>83</v>
      </c>
      <c r="B102" s="117" t="s">
        <v>968</v>
      </c>
      <c r="C102" s="117" t="s">
        <v>352</v>
      </c>
      <c r="D102" s="118">
        <v>470</v>
      </c>
      <c r="E102" s="118">
        <v>494.024</v>
      </c>
      <c r="F102" s="118">
        <v>520.17600000000004</v>
      </c>
    </row>
    <row r="103" spans="1:6" x14ac:dyDescent="0.2">
      <c r="A103" s="119" t="s">
        <v>83</v>
      </c>
      <c r="B103" s="119" t="s">
        <v>968</v>
      </c>
      <c r="C103" s="119" t="s">
        <v>1047</v>
      </c>
      <c r="D103" s="120">
        <v>11.2</v>
      </c>
      <c r="E103" s="120">
        <v>11.8</v>
      </c>
      <c r="F103" s="120">
        <v>12.4</v>
      </c>
    </row>
    <row r="104" spans="1:6" x14ac:dyDescent="0.2">
      <c r="A104" s="117" t="s">
        <v>83</v>
      </c>
      <c r="B104" s="117" t="s">
        <v>968</v>
      </c>
      <c r="C104" s="117" t="s">
        <v>353</v>
      </c>
      <c r="D104" s="118">
        <v>44421.093000000001</v>
      </c>
      <c r="E104" s="118">
        <v>26071.674999999996</v>
      </c>
      <c r="F104" s="118">
        <v>25753.638999999999</v>
      </c>
    </row>
    <row r="105" spans="1:6" x14ac:dyDescent="0.2">
      <c r="A105" s="119" t="s">
        <v>83</v>
      </c>
      <c r="B105" s="119" t="s">
        <v>968</v>
      </c>
      <c r="C105" s="119" t="s">
        <v>1048</v>
      </c>
      <c r="D105" s="120">
        <v>3705</v>
      </c>
      <c r="E105" s="120">
        <v>3888.75</v>
      </c>
      <c r="F105" s="120">
        <v>4081.69</v>
      </c>
    </row>
    <row r="106" spans="1:6" x14ac:dyDescent="0.2">
      <c r="A106" s="117" t="s">
        <v>83</v>
      </c>
      <c r="B106" s="117" t="s">
        <v>968</v>
      </c>
      <c r="C106" s="117" t="s">
        <v>1049</v>
      </c>
      <c r="D106" s="118">
        <v>133675.94399999999</v>
      </c>
      <c r="E106" s="118">
        <v>136823.87399999998</v>
      </c>
      <c r="F106" s="118">
        <v>138667.02499999994</v>
      </c>
    </row>
    <row r="107" spans="1:6" x14ac:dyDescent="0.2">
      <c r="A107" s="119" t="s">
        <v>83</v>
      </c>
      <c r="B107" s="119" t="s">
        <v>968</v>
      </c>
      <c r="C107" s="119" t="s">
        <v>1050</v>
      </c>
      <c r="D107" s="120">
        <v>45</v>
      </c>
      <c r="E107" s="120">
        <v>45</v>
      </c>
      <c r="F107" s="120">
        <v>45</v>
      </c>
    </row>
    <row r="108" spans="1:6" x14ac:dyDescent="0.2">
      <c r="A108" s="117" t="s">
        <v>83</v>
      </c>
      <c r="B108" s="117" t="s">
        <v>968</v>
      </c>
      <c r="C108" s="117" t="s">
        <v>1051</v>
      </c>
      <c r="D108" s="118">
        <v>22.4</v>
      </c>
      <c r="E108" s="118">
        <v>23.6</v>
      </c>
      <c r="F108" s="118">
        <v>24.8</v>
      </c>
    </row>
    <row r="109" spans="1:6" x14ac:dyDescent="0.2">
      <c r="A109" s="119" t="s">
        <v>83</v>
      </c>
      <c r="B109" s="119" t="s">
        <v>968</v>
      </c>
      <c r="C109" s="119" t="s">
        <v>1052</v>
      </c>
      <c r="D109" s="120">
        <v>29510.079000000002</v>
      </c>
      <c r="E109" s="120">
        <v>31063.315999999999</v>
      </c>
      <c r="F109" s="120">
        <v>31614.957999999999</v>
      </c>
    </row>
    <row r="110" spans="1:6" x14ac:dyDescent="0.2">
      <c r="A110" s="117" t="s">
        <v>83</v>
      </c>
      <c r="B110" s="117" t="s">
        <v>968</v>
      </c>
      <c r="C110" s="117" t="s">
        <v>1053</v>
      </c>
      <c r="D110" s="118">
        <v>105</v>
      </c>
      <c r="E110" s="118">
        <v>110.25</v>
      </c>
      <c r="F110" s="118">
        <v>115.76300000000001</v>
      </c>
    </row>
    <row r="111" spans="1:6" x14ac:dyDescent="0.2">
      <c r="A111" s="119" t="s">
        <v>83</v>
      </c>
      <c r="B111" s="119" t="s">
        <v>968</v>
      </c>
      <c r="C111" s="119" t="s">
        <v>1054</v>
      </c>
      <c r="D111" s="120">
        <v>350</v>
      </c>
      <c r="E111" s="120">
        <v>350</v>
      </c>
      <c r="F111" s="120">
        <v>350</v>
      </c>
    </row>
    <row r="112" spans="1:6" x14ac:dyDescent="0.2">
      <c r="A112" s="117" t="s">
        <v>83</v>
      </c>
      <c r="B112" s="117" t="s">
        <v>968</v>
      </c>
      <c r="C112" s="117" t="s">
        <v>355</v>
      </c>
      <c r="D112" s="118">
        <v>520155.64199999988</v>
      </c>
      <c r="E112" s="118">
        <v>551888.31200000015</v>
      </c>
      <c r="F112" s="118">
        <v>485526.86699999968</v>
      </c>
    </row>
    <row r="113" spans="1:6" x14ac:dyDescent="0.2">
      <c r="A113" s="119" t="s">
        <v>83</v>
      </c>
      <c r="B113" s="119" t="s">
        <v>968</v>
      </c>
      <c r="C113" s="119" t="s">
        <v>1055</v>
      </c>
      <c r="D113" s="120">
        <v>190</v>
      </c>
      <c r="E113" s="120">
        <v>197.98</v>
      </c>
      <c r="F113" s="120">
        <v>206.69200000000001</v>
      </c>
    </row>
    <row r="114" spans="1:6" x14ac:dyDescent="0.2">
      <c r="A114" s="117" t="s">
        <v>83</v>
      </c>
      <c r="B114" s="117" t="s">
        <v>968</v>
      </c>
      <c r="C114" s="117" t="s">
        <v>1056</v>
      </c>
      <c r="D114" s="118">
        <v>7921.826</v>
      </c>
      <c r="E114" s="118">
        <v>7369.8200000000006</v>
      </c>
      <c r="F114" s="118">
        <v>7521.5119999999997</v>
      </c>
    </row>
    <row r="115" spans="1:6" x14ac:dyDescent="0.2">
      <c r="A115" s="119" t="s">
        <v>83</v>
      </c>
      <c r="B115" s="119" t="s">
        <v>968</v>
      </c>
      <c r="C115" s="119" t="s">
        <v>1057</v>
      </c>
      <c r="D115" s="120">
        <v>49.914999999999992</v>
      </c>
      <c r="E115" s="120">
        <v>50.908999999999999</v>
      </c>
      <c r="F115" s="120">
        <v>51.955000000000005</v>
      </c>
    </row>
    <row r="116" spans="1:6" x14ac:dyDescent="0.2">
      <c r="A116" s="117" t="s">
        <v>83</v>
      </c>
      <c r="B116" s="117" t="s">
        <v>968</v>
      </c>
      <c r="C116" s="117" t="s">
        <v>1058</v>
      </c>
      <c r="D116" s="118">
        <v>303883.68</v>
      </c>
      <c r="E116" s="118">
        <v>303888.21000000002</v>
      </c>
      <c r="F116" s="118">
        <v>303892.91000000003</v>
      </c>
    </row>
    <row r="117" spans="1:6" x14ac:dyDescent="0.2">
      <c r="A117" s="119" t="s">
        <v>83</v>
      </c>
      <c r="B117" s="119" t="s">
        <v>968</v>
      </c>
      <c r="C117" s="119" t="s">
        <v>1059</v>
      </c>
      <c r="D117" s="120">
        <v>169.672</v>
      </c>
      <c r="E117" s="120">
        <v>176.976</v>
      </c>
      <c r="F117" s="120">
        <v>184.64</v>
      </c>
    </row>
    <row r="118" spans="1:6" x14ac:dyDescent="0.2">
      <c r="A118" s="117" t="s">
        <v>83</v>
      </c>
      <c r="B118" s="117" t="s">
        <v>968</v>
      </c>
      <c r="C118" s="117" t="s">
        <v>1060</v>
      </c>
      <c r="D118" s="118">
        <v>104.66500000000001</v>
      </c>
      <c r="E118" s="118">
        <v>109.06100000000001</v>
      </c>
      <c r="F118" s="118">
        <v>109.06100000000001</v>
      </c>
    </row>
    <row r="119" spans="1:6" x14ac:dyDescent="0.2">
      <c r="A119" s="119" t="s">
        <v>83</v>
      </c>
      <c r="B119" s="119" t="s">
        <v>968</v>
      </c>
      <c r="C119" s="119" t="s">
        <v>1061</v>
      </c>
      <c r="D119" s="120">
        <v>5140.0039999999999</v>
      </c>
      <c r="E119" s="120">
        <v>4314.3</v>
      </c>
      <c r="F119" s="120">
        <v>4492.8539999999994</v>
      </c>
    </row>
    <row r="120" spans="1:6" x14ac:dyDescent="0.2">
      <c r="A120" s="117" t="s">
        <v>83</v>
      </c>
      <c r="B120" s="117" t="s">
        <v>968</v>
      </c>
      <c r="C120" s="117" t="s">
        <v>1062</v>
      </c>
      <c r="D120" s="118">
        <v>38712.145000000004</v>
      </c>
      <c r="E120" s="118">
        <v>36463.221000000012</v>
      </c>
      <c r="F120" s="118">
        <v>37541.798000000003</v>
      </c>
    </row>
    <row r="121" spans="1:6" x14ac:dyDescent="0.2">
      <c r="A121" s="119" t="s">
        <v>83</v>
      </c>
      <c r="B121" s="119" t="s">
        <v>968</v>
      </c>
      <c r="C121" s="119" t="s">
        <v>1063</v>
      </c>
      <c r="D121" s="120">
        <v>350</v>
      </c>
      <c r="E121" s="120">
        <v>350</v>
      </c>
      <c r="F121" s="120">
        <v>350</v>
      </c>
    </row>
    <row r="122" spans="1:6" x14ac:dyDescent="0.2">
      <c r="A122" s="117" t="s">
        <v>83</v>
      </c>
      <c r="B122" s="117" t="s">
        <v>968</v>
      </c>
      <c r="C122" s="117" t="s">
        <v>1064</v>
      </c>
      <c r="D122" s="118">
        <v>350</v>
      </c>
      <c r="E122" s="118">
        <v>350</v>
      </c>
      <c r="F122" s="118">
        <v>350</v>
      </c>
    </row>
    <row r="123" spans="1:6" x14ac:dyDescent="0.2">
      <c r="A123" s="119" t="s">
        <v>83</v>
      </c>
      <c r="B123" s="119" t="s">
        <v>968</v>
      </c>
      <c r="C123" s="119" t="s">
        <v>1065</v>
      </c>
      <c r="D123" s="120">
        <v>20</v>
      </c>
      <c r="E123" s="131" t="s">
        <v>37</v>
      </c>
      <c r="F123" s="131" t="s">
        <v>37</v>
      </c>
    </row>
    <row r="124" spans="1:6" x14ac:dyDescent="0.2">
      <c r="A124" s="117" t="s">
        <v>83</v>
      </c>
      <c r="B124" s="117" t="s">
        <v>968</v>
      </c>
      <c r="C124" s="117" t="s">
        <v>1066</v>
      </c>
      <c r="D124" s="118">
        <v>1600</v>
      </c>
      <c r="E124" s="118">
        <v>1625.2</v>
      </c>
      <c r="F124" s="118">
        <v>1652.7089999999998</v>
      </c>
    </row>
    <row r="125" spans="1:6" x14ac:dyDescent="0.2">
      <c r="A125" s="119" t="s">
        <v>83</v>
      </c>
      <c r="B125" s="119" t="s">
        <v>968</v>
      </c>
      <c r="C125" s="119" t="s">
        <v>1067</v>
      </c>
      <c r="D125" s="120">
        <v>740</v>
      </c>
      <c r="E125" s="120">
        <v>881</v>
      </c>
      <c r="F125" s="120">
        <v>931</v>
      </c>
    </row>
    <row r="126" spans="1:6" x14ac:dyDescent="0.2">
      <c r="A126" s="117" t="s">
        <v>83</v>
      </c>
      <c r="B126" s="117" t="s">
        <v>968</v>
      </c>
      <c r="C126" s="117" t="s">
        <v>1068</v>
      </c>
      <c r="D126" s="118">
        <v>30</v>
      </c>
      <c r="E126" s="130" t="s">
        <v>37</v>
      </c>
      <c r="F126" s="130" t="s">
        <v>37</v>
      </c>
    </row>
    <row r="127" spans="1:6" x14ac:dyDescent="0.2">
      <c r="A127" s="119" t="s">
        <v>83</v>
      </c>
      <c r="B127" s="119" t="s">
        <v>968</v>
      </c>
      <c r="C127" s="119" t="s">
        <v>1069</v>
      </c>
      <c r="D127" s="120">
        <v>30</v>
      </c>
      <c r="E127" s="131" t="s">
        <v>37</v>
      </c>
      <c r="F127" s="131" t="s">
        <v>37</v>
      </c>
    </row>
    <row r="128" spans="1:6" x14ac:dyDescent="0.2">
      <c r="A128" s="117" t="s">
        <v>83</v>
      </c>
      <c r="B128" s="117" t="s">
        <v>968</v>
      </c>
      <c r="C128" s="117" t="s">
        <v>357</v>
      </c>
      <c r="D128" s="118">
        <v>926061.90199999989</v>
      </c>
      <c r="E128" s="118">
        <v>903505.46699999995</v>
      </c>
      <c r="F128" s="118">
        <v>890273.87700000079</v>
      </c>
    </row>
    <row r="129" spans="1:6" x14ac:dyDescent="0.2">
      <c r="A129" s="119" t="s">
        <v>83</v>
      </c>
      <c r="B129" s="119" t="s">
        <v>968</v>
      </c>
      <c r="C129" s="119" t="s">
        <v>1070</v>
      </c>
      <c r="D129" s="120">
        <v>41382.050000000003</v>
      </c>
      <c r="E129" s="120">
        <v>42838.739999999991</v>
      </c>
      <c r="F129" s="120">
        <v>48696.21</v>
      </c>
    </row>
    <row r="130" spans="1:6" x14ac:dyDescent="0.2">
      <c r="A130" s="117" t="s">
        <v>83</v>
      </c>
      <c r="B130" s="117" t="s">
        <v>968</v>
      </c>
      <c r="C130" s="117" t="s">
        <v>1071</v>
      </c>
      <c r="D130" s="130" t="s">
        <v>37</v>
      </c>
      <c r="E130" s="118">
        <v>1E-3</v>
      </c>
      <c r="F130" s="118">
        <v>1E-3</v>
      </c>
    </row>
    <row r="131" spans="1:6" x14ac:dyDescent="0.2">
      <c r="A131" s="119" t="s">
        <v>83</v>
      </c>
      <c r="B131" s="119" t="s">
        <v>968</v>
      </c>
      <c r="C131" s="119" t="s">
        <v>1072</v>
      </c>
      <c r="D131" s="120">
        <v>44.25</v>
      </c>
      <c r="E131" s="120">
        <v>46.107999999999997</v>
      </c>
      <c r="F131" s="120">
        <v>48.137</v>
      </c>
    </row>
    <row r="132" spans="1:6" x14ac:dyDescent="0.2">
      <c r="A132" s="117" t="s">
        <v>83</v>
      </c>
      <c r="B132" s="117" t="s">
        <v>968</v>
      </c>
      <c r="C132" s="117" t="s">
        <v>1073</v>
      </c>
      <c r="D132" s="118">
        <v>50</v>
      </c>
      <c r="E132" s="118">
        <v>50</v>
      </c>
      <c r="F132" s="118">
        <v>50</v>
      </c>
    </row>
    <row r="133" spans="1:6" x14ac:dyDescent="0.2">
      <c r="A133" s="119" t="s">
        <v>83</v>
      </c>
      <c r="B133" s="119" t="s">
        <v>968</v>
      </c>
      <c r="C133" s="119" t="s">
        <v>1074</v>
      </c>
      <c r="D133" s="120">
        <v>3588.64</v>
      </c>
      <c r="E133" s="120">
        <v>3768.07</v>
      </c>
      <c r="F133" s="120">
        <v>3956.47</v>
      </c>
    </row>
    <row r="134" spans="1:6" x14ac:dyDescent="0.2">
      <c r="A134" s="121" t="s">
        <v>1075</v>
      </c>
      <c r="B134" s="122"/>
      <c r="C134" s="122"/>
      <c r="D134" s="123">
        <v>4030862.9439999997</v>
      </c>
      <c r="E134" s="123">
        <v>4097514.1769999997</v>
      </c>
      <c r="F134" s="123">
        <v>4060311.875</v>
      </c>
    </row>
    <row r="135" spans="1:6" x14ac:dyDescent="0.2">
      <c r="A135" s="124" t="s">
        <v>118</v>
      </c>
      <c r="B135" s="125"/>
      <c r="C135" s="125"/>
      <c r="D135" s="126">
        <v>4030862.9439999997</v>
      </c>
      <c r="E135" s="126">
        <v>4097514.1769999997</v>
      </c>
      <c r="F135" s="126">
        <v>4060311.875</v>
      </c>
    </row>
    <row r="136" spans="1:6" x14ac:dyDescent="0.2">
      <c r="A136" s="127"/>
      <c r="B136" s="127"/>
      <c r="C136" s="127"/>
      <c r="D136" s="127"/>
      <c r="E136" s="127"/>
      <c r="F136" s="128"/>
    </row>
    <row r="137" spans="1:6" x14ac:dyDescent="0.2">
      <c r="A137" s="129" t="s">
        <v>19</v>
      </c>
      <c r="B137" s="129"/>
      <c r="C137" s="129"/>
      <c r="D137" s="129"/>
      <c r="E137" s="129"/>
      <c r="F137" s="129"/>
    </row>
    <row r="138" spans="1:6" x14ac:dyDescent="0.2">
      <c r="A138" s="129" t="s">
        <v>1076</v>
      </c>
      <c r="B138" s="129"/>
      <c r="C138" s="129"/>
      <c r="D138" s="129"/>
      <c r="E138" s="129"/>
      <c r="F138" s="129"/>
    </row>
    <row r="139" spans="1:6" x14ac:dyDescent="0.2">
      <c r="A139" s="107"/>
      <c r="B139" s="107"/>
      <c r="C139" s="107"/>
      <c r="D139" s="107"/>
      <c r="E139" s="107"/>
      <c r="F139" s="107"/>
    </row>
  </sheetData>
  <mergeCells count="9">
    <mergeCell ref="A137:F137"/>
    <mergeCell ref="A138:F138"/>
    <mergeCell ref="A139:F139"/>
    <mergeCell ref="A1:F1"/>
    <mergeCell ref="A2:F2"/>
    <mergeCell ref="D3:F3"/>
    <mergeCell ref="A6:F6"/>
    <mergeCell ref="A134:C134"/>
    <mergeCell ref="A135:C13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889C-5D6B-4BAF-B4C6-5D0C3A8A7C94}">
  <dimension ref="A1:F185"/>
  <sheetViews>
    <sheetView workbookViewId="0">
      <selection activeCell="A185" sqref="A185:F186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32.42578125" bestFit="1" customWidth="1"/>
    <col min="4" max="6" width="12.42578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1077</v>
      </c>
      <c r="C7" s="115" t="s">
        <v>1078</v>
      </c>
      <c r="D7" s="116">
        <v>200</v>
      </c>
      <c r="E7" s="116">
        <v>261</v>
      </c>
      <c r="F7" s="116">
        <v>261.25</v>
      </c>
    </row>
    <row r="8" spans="1:6" x14ac:dyDescent="0.2">
      <c r="A8" s="117" t="s">
        <v>83</v>
      </c>
      <c r="B8" s="117" t="s">
        <v>1077</v>
      </c>
      <c r="C8" s="117" t="s">
        <v>183</v>
      </c>
      <c r="D8" s="118">
        <v>170915.77699999997</v>
      </c>
      <c r="E8" s="118">
        <v>175984.46200000003</v>
      </c>
      <c r="F8" s="118">
        <v>181015.62200000003</v>
      </c>
    </row>
    <row r="9" spans="1:6" x14ac:dyDescent="0.2">
      <c r="A9" s="119" t="s">
        <v>83</v>
      </c>
      <c r="B9" s="119" t="s">
        <v>1077</v>
      </c>
      <c r="C9" s="119" t="s">
        <v>184</v>
      </c>
      <c r="D9" s="120">
        <v>50015.892</v>
      </c>
      <c r="E9" s="120">
        <v>56083.398000000001</v>
      </c>
      <c r="F9" s="120">
        <v>50879.072000000015</v>
      </c>
    </row>
    <row r="10" spans="1:6" x14ac:dyDescent="0.2">
      <c r="A10" s="117" t="s">
        <v>83</v>
      </c>
      <c r="B10" s="117" t="s">
        <v>1077</v>
      </c>
      <c r="C10" s="117" t="s">
        <v>880</v>
      </c>
      <c r="D10" s="118">
        <v>580212.022</v>
      </c>
      <c r="E10" s="118">
        <v>536641.84699999995</v>
      </c>
      <c r="F10" s="118">
        <v>564098.06500000018</v>
      </c>
    </row>
    <row r="11" spans="1:6" x14ac:dyDescent="0.2">
      <c r="A11" s="119" t="s">
        <v>83</v>
      </c>
      <c r="B11" s="119" t="s">
        <v>1077</v>
      </c>
      <c r="C11" s="119" t="s">
        <v>187</v>
      </c>
      <c r="D11" s="120">
        <v>229212.57899999988</v>
      </c>
      <c r="E11" s="120">
        <v>237366.58899999995</v>
      </c>
      <c r="F11" s="120">
        <v>245896.77700000018</v>
      </c>
    </row>
    <row r="12" spans="1:6" x14ac:dyDescent="0.2">
      <c r="A12" s="117" t="s">
        <v>83</v>
      </c>
      <c r="B12" s="117" t="s">
        <v>1077</v>
      </c>
      <c r="C12" s="117" t="s">
        <v>823</v>
      </c>
      <c r="D12" s="118">
        <v>1E-3</v>
      </c>
      <c r="E12" s="118">
        <v>1E-3</v>
      </c>
      <c r="F12" s="118">
        <v>1E-3</v>
      </c>
    </row>
    <row r="13" spans="1:6" x14ac:dyDescent="0.2">
      <c r="A13" s="119" t="s">
        <v>83</v>
      </c>
      <c r="B13" s="119" t="s">
        <v>1077</v>
      </c>
      <c r="C13" s="119" t="s">
        <v>188</v>
      </c>
      <c r="D13" s="120">
        <v>5430.8010000000004</v>
      </c>
      <c r="E13" s="120">
        <v>5768.2890000000007</v>
      </c>
      <c r="F13" s="120">
        <v>6214.8679999999995</v>
      </c>
    </row>
    <row r="14" spans="1:6" x14ac:dyDescent="0.2">
      <c r="A14" s="117" t="s">
        <v>83</v>
      </c>
      <c r="B14" s="117" t="s">
        <v>1077</v>
      </c>
      <c r="C14" s="117" t="s">
        <v>1079</v>
      </c>
      <c r="D14" s="118">
        <v>37156.451000000001</v>
      </c>
      <c r="E14" s="118">
        <v>37539.334000000003</v>
      </c>
      <c r="F14" s="118">
        <v>39345.317999999999</v>
      </c>
    </row>
    <row r="15" spans="1:6" x14ac:dyDescent="0.2">
      <c r="A15" s="119" t="s">
        <v>83</v>
      </c>
      <c r="B15" s="119" t="s">
        <v>1077</v>
      </c>
      <c r="C15" s="119" t="s">
        <v>766</v>
      </c>
      <c r="D15" s="120">
        <v>144077.63299999997</v>
      </c>
      <c r="E15" s="120">
        <v>149030.30900000001</v>
      </c>
      <c r="F15" s="120">
        <v>155435.00499999998</v>
      </c>
    </row>
    <row r="16" spans="1:6" x14ac:dyDescent="0.2">
      <c r="A16" s="117" t="s">
        <v>83</v>
      </c>
      <c r="B16" s="117" t="s">
        <v>1077</v>
      </c>
      <c r="C16" s="117" t="s">
        <v>189</v>
      </c>
      <c r="D16" s="118">
        <v>734.48199999999997</v>
      </c>
      <c r="E16" s="118">
        <v>741.41</v>
      </c>
      <c r="F16" s="118">
        <v>749.67499999999995</v>
      </c>
    </row>
    <row r="17" spans="1:6" x14ac:dyDescent="0.2">
      <c r="A17" s="119" t="s">
        <v>83</v>
      </c>
      <c r="B17" s="119" t="s">
        <v>1077</v>
      </c>
      <c r="C17" s="119" t="s">
        <v>190</v>
      </c>
      <c r="D17" s="120">
        <v>550273.66800000053</v>
      </c>
      <c r="E17" s="120">
        <v>614375.46100000048</v>
      </c>
      <c r="F17" s="120">
        <v>621521.01899999951</v>
      </c>
    </row>
    <row r="18" spans="1:6" x14ac:dyDescent="0.2">
      <c r="A18" s="117" t="s">
        <v>83</v>
      </c>
      <c r="B18" s="117" t="s">
        <v>1077</v>
      </c>
      <c r="C18" s="117" t="s">
        <v>191</v>
      </c>
      <c r="D18" s="118">
        <v>92.938999999999993</v>
      </c>
      <c r="E18" s="118">
        <v>97.420999999999992</v>
      </c>
      <c r="F18" s="118">
        <v>100.968</v>
      </c>
    </row>
    <row r="19" spans="1:6" x14ac:dyDescent="0.2">
      <c r="A19" s="119" t="s">
        <v>83</v>
      </c>
      <c r="B19" s="119" t="s">
        <v>1077</v>
      </c>
      <c r="C19" s="119" t="s">
        <v>192</v>
      </c>
      <c r="D19" s="120">
        <v>803672.38799999969</v>
      </c>
      <c r="E19" s="120">
        <v>885077.07699999993</v>
      </c>
      <c r="F19" s="120">
        <v>858416.53500000015</v>
      </c>
    </row>
    <row r="20" spans="1:6" x14ac:dyDescent="0.2">
      <c r="A20" s="117" t="s">
        <v>83</v>
      </c>
      <c r="B20" s="117" t="s">
        <v>1077</v>
      </c>
      <c r="C20" s="117" t="s">
        <v>193</v>
      </c>
      <c r="D20" s="118">
        <v>1000</v>
      </c>
      <c r="E20" s="118">
        <v>1040</v>
      </c>
      <c r="F20" s="118">
        <v>1081.5999999999999</v>
      </c>
    </row>
    <row r="21" spans="1:6" x14ac:dyDescent="0.2">
      <c r="A21" s="119" t="s">
        <v>83</v>
      </c>
      <c r="B21" s="119" t="s">
        <v>1077</v>
      </c>
      <c r="C21" s="119" t="s">
        <v>284</v>
      </c>
      <c r="D21" s="120">
        <v>3600.0010000000002</v>
      </c>
      <c r="E21" s="120">
        <v>16175.601000000001</v>
      </c>
      <c r="F21" s="120">
        <v>17146.136999999999</v>
      </c>
    </row>
    <row r="22" spans="1:6" x14ac:dyDescent="0.2">
      <c r="A22" s="117" t="s">
        <v>83</v>
      </c>
      <c r="B22" s="117" t="s">
        <v>1077</v>
      </c>
      <c r="C22" s="117" t="s">
        <v>195</v>
      </c>
      <c r="D22" s="118">
        <v>5522.8010000000004</v>
      </c>
      <c r="E22" s="118">
        <v>5743.7310000000007</v>
      </c>
      <c r="F22" s="118">
        <v>5973.5190000000002</v>
      </c>
    </row>
    <row r="23" spans="1:6" x14ac:dyDescent="0.2">
      <c r="A23" s="119" t="s">
        <v>83</v>
      </c>
      <c r="B23" s="119" t="s">
        <v>1077</v>
      </c>
      <c r="C23" s="119" t="s">
        <v>1080</v>
      </c>
      <c r="D23" s="120">
        <v>3917.6460000000002</v>
      </c>
      <c r="E23" s="120">
        <v>4130.5030000000006</v>
      </c>
      <c r="F23" s="120">
        <v>4316.942</v>
      </c>
    </row>
    <row r="24" spans="1:6" x14ac:dyDescent="0.2">
      <c r="A24" s="117" t="s">
        <v>83</v>
      </c>
      <c r="B24" s="117" t="s">
        <v>1077</v>
      </c>
      <c r="C24" s="117" t="s">
        <v>826</v>
      </c>
      <c r="D24" s="118">
        <v>1345.001</v>
      </c>
      <c r="E24" s="118">
        <v>1425.701</v>
      </c>
      <c r="F24" s="118">
        <v>1511.2430000000002</v>
      </c>
    </row>
    <row r="25" spans="1:6" x14ac:dyDescent="0.2">
      <c r="A25" s="119" t="s">
        <v>83</v>
      </c>
      <c r="B25" s="119" t="s">
        <v>1077</v>
      </c>
      <c r="C25" s="119" t="s">
        <v>200</v>
      </c>
      <c r="D25" s="120">
        <v>2420518.2420000006</v>
      </c>
      <c r="E25" s="120">
        <v>2521765.0969999982</v>
      </c>
      <c r="F25" s="120">
        <v>2626415.6460000011</v>
      </c>
    </row>
    <row r="26" spans="1:6" x14ac:dyDescent="0.2">
      <c r="A26" s="117" t="s">
        <v>83</v>
      </c>
      <c r="B26" s="117" t="s">
        <v>1077</v>
      </c>
      <c r="C26" s="117" t="s">
        <v>1081</v>
      </c>
      <c r="D26" s="118">
        <v>2082.1810000000005</v>
      </c>
      <c r="E26" s="118">
        <v>2150.9480000000003</v>
      </c>
      <c r="F26" s="118">
        <v>2223.8820000000005</v>
      </c>
    </row>
    <row r="27" spans="1:6" x14ac:dyDescent="0.2">
      <c r="A27" s="119" t="s">
        <v>83</v>
      </c>
      <c r="B27" s="119" t="s">
        <v>1077</v>
      </c>
      <c r="C27" s="119" t="s">
        <v>821</v>
      </c>
      <c r="D27" s="120">
        <v>100</v>
      </c>
      <c r="E27" s="120">
        <v>104.4</v>
      </c>
      <c r="F27" s="120">
        <v>109.098</v>
      </c>
    </row>
    <row r="28" spans="1:6" x14ac:dyDescent="0.2">
      <c r="A28" s="121" t="s">
        <v>1082</v>
      </c>
      <c r="B28" s="122"/>
      <c r="C28" s="122"/>
      <c r="D28" s="123">
        <v>5010080.5050000008</v>
      </c>
      <c r="E28" s="123">
        <v>5251502.578999999</v>
      </c>
      <c r="F28" s="123">
        <v>5382712.2420000006</v>
      </c>
    </row>
    <row r="29" spans="1:6" x14ac:dyDescent="0.2">
      <c r="A29" s="117" t="s">
        <v>83</v>
      </c>
      <c r="B29" s="117" t="s">
        <v>1083</v>
      </c>
      <c r="C29" s="117" t="s">
        <v>1084</v>
      </c>
      <c r="D29" s="118">
        <v>298228.14800000039</v>
      </c>
      <c r="E29" s="118">
        <v>326236.18299999984</v>
      </c>
      <c r="F29" s="118">
        <v>327045.43199999799</v>
      </c>
    </row>
    <row r="30" spans="1:6" x14ac:dyDescent="0.2">
      <c r="A30" s="119" t="s">
        <v>83</v>
      </c>
      <c r="B30" s="119" t="s">
        <v>1083</v>
      </c>
      <c r="C30" s="119" t="s">
        <v>1085</v>
      </c>
      <c r="D30" s="120">
        <v>251802.18700000012</v>
      </c>
      <c r="E30" s="120">
        <v>263233.43499999947</v>
      </c>
      <c r="F30" s="120">
        <v>275204.05199999944</v>
      </c>
    </row>
    <row r="31" spans="1:6" x14ac:dyDescent="0.2">
      <c r="A31" s="117" t="s">
        <v>83</v>
      </c>
      <c r="B31" s="117" t="s">
        <v>1083</v>
      </c>
      <c r="C31" s="117" t="s">
        <v>1086</v>
      </c>
      <c r="D31" s="118">
        <v>49804.157999999974</v>
      </c>
      <c r="E31" s="118">
        <v>57177.972999999954</v>
      </c>
      <c r="F31" s="118">
        <v>55965.034999999923</v>
      </c>
    </row>
    <row r="32" spans="1:6" x14ac:dyDescent="0.2">
      <c r="A32" s="119" t="s">
        <v>83</v>
      </c>
      <c r="B32" s="119" t="s">
        <v>1083</v>
      </c>
      <c r="C32" s="119" t="s">
        <v>1087</v>
      </c>
      <c r="D32" s="120">
        <v>25560.743000000002</v>
      </c>
      <c r="E32" s="120">
        <v>27070.527000000002</v>
      </c>
      <c r="F32" s="120">
        <v>28837.298999999999</v>
      </c>
    </row>
    <row r="33" spans="1:6" x14ac:dyDescent="0.2">
      <c r="A33" s="117" t="s">
        <v>83</v>
      </c>
      <c r="B33" s="117" t="s">
        <v>1083</v>
      </c>
      <c r="C33" s="117" t="s">
        <v>1088</v>
      </c>
      <c r="D33" s="118">
        <v>312433.84600000014</v>
      </c>
      <c r="E33" s="118">
        <v>281137.63300000003</v>
      </c>
      <c r="F33" s="118">
        <v>286811.93799999944</v>
      </c>
    </row>
    <row r="34" spans="1:6" x14ac:dyDescent="0.2">
      <c r="A34" s="119" t="s">
        <v>83</v>
      </c>
      <c r="B34" s="119" t="s">
        <v>1083</v>
      </c>
      <c r="C34" s="119" t="s">
        <v>1089</v>
      </c>
      <c r="D34" s="120">
        <v>1949.155</v>
      </c>
      <c r="E34" s="120">
        <v>546.63599999999997</v>
      </c>
      <c r="F34" s="120">
        <v>574.21600000000001</v>
      </c>
    </row>
    <row r="35" spans="1:6" x14ac:dyDescent="0.2">
      <c r="A35" s="117" t="s">
        <v>83</v>
      </c>
      <c r="B35" s="117" t="s">
        <v>1083</v>
      </c>
      <c r="C35" s="117" t="s">
        <v>1090</v>
      </c>
      <c r="D35" s="118">
        <v>12832.770000000002</v>
      </c>
      <c r="E35" s="118">
        <v>13645.310000000001</v>
      </c>
      <c r="F35" s="118">
        <v>13648.297999999997</v>
      </c>
    </row>
    <row r="36" spans="1:6" x14ac:dyDescent="0.2">
      <c r="A36" s="119" t="s">
        <v>83</v>
      </c>
      <c r="B36" s="119" t="s">
        <v>1083</v>
      </c>
      <c r="C36" s="119" t="s">
        <v>219</v>
      </c>
      <c r="D36" s="120">
        <v>453947.83299999987</v>
      </c>
      <c r="E36" s="120">
        <v>469288.01200000005</v>
      </c>
      <c r="F36" s="120">
        <v>486076.77699999965</v>
      </c>
    </row>
    <row r="37" spans="1:6" x14ac:dyDescent="0.2">
      <c r="A37" s="117" t="s">
        <v>83</v>
      </c>
      <c r="B37" s="117" t="s">
        <v>1083</v>
      </c>
      <c r="C37" s="117" t="s">
        <v>622</v>
      </c>
      <c r="D37" s="118">
        <v>57308.817999999985</v>
      </c>
      <c r="E37" s="118">
        <v>61923.798999999985</v>
      </c>
      <c r="F37" s="118">
        <v>64382.626000000018</v>
      </c>
    </row>
    <row r="38" spans="1:6" x14ac:dyDescent="0.2">
      <c r="A38" s="119" t="s">
        <v>83</v>
      </c>
      <c r="B38" s="119" t="s">
        <v>1083</v>
      </c>
      <c r="C38" s="119" t="s">
        <v>1091</v>
      </c>
      <c r="D38" s="120">
        <v>3470.9050000000002</v>
      </c>
      <c r="E38" s="120">
        <v>3618.5650000000001</v>
      </c>
      <c r="F38" s="120">
        <v>3776.2249999999999</v>
      </c>
    </row>
    <row r="39" spans="1:6" x14ac:dyDescent="0.2">
      <c r="A39" s="117" t="s">
        <v>83</v>
      </c>
      <c r="B39" s="117" t="s">
        <v>1083</v>
      </c>
      <c r="C39" s="117" t="s">
        <v>1092</v>
      </c>
      <c r="D39" s="118">
        <v>5325.16</v>
      </c>
      <c r="E39" s="118">
        <v>8389.51</v>
      </c>
      <c r="F39" s="118">
        <v>8582.3639999999996</v>
      </c>
    </row>
    <row r="40" spans="1:6" x14ac:dyDescent="0.2">
      <c r="A40" s="119" t="s">
        <v>83</v>
      </c>
      <c r="B40" s="119" t="s">
        <v>1083</v>
      </c>
      <c r="C40" s="119" t="s">
        <v>1093</v>
      </c>
      <c r="D40" s="120">
        <v>9098.4150000000009</v>
      </c>
      <c r="E40" s="120">
        <v>9146.3700000000026</v>
      </c>
      <c r="F40" s="120">
        <v>9112.6859999999997</v>
      </c>
    </row>
    <row r="41" spans="1:6" x14ac:dyDescent="0.2">
      <c r="A41" s="117" t="s">
        <v>83</v>
      </c>
      <c r="B41" s="117" t="s">
        <v>1083</v>
      </c>
      <c r="C41" s="117" t="s">
        <v>1094</v>
      </c>
      <c r="D41" s="118">
        <v>233437.30600000001</v>
      </c>
      <c r="E41" s="118">
        <v>237005.2870000001</v>
      </c>
      <c r="F41" s="118">
        <v>242520.92499999999</v>
      </c>
    </row>
    <row r="42" spans="1:6" x14ac:dyDescent="0.2">
      <c r="A42" s="119" t="s">
        <v>83</v>
      </c>
      <c r="B42" s="119" t="s">
        <v>1083</v>
      </c>
      <c r="C42" s="119" t="s">
        <v>1095</v>
      </c>
      <c r="D42" s="120">
        <v>24202.752</v>
      </c>
      <c r="E42" s="120">
        <v>25381.919000000002</v>
      </c>
      <c r="F42" s="120">
        <v>26394.167000000001</v>
      </c>
    </row>
    <row r="43" spans="1:6" x14ac:dyDescent="0.2">
      <c r="A43" s="117" t="s">
        <v>83</v>
      </c>
      <c r="B43" s="117" t="s">
        <v>1083</v>
      </c>
      <c r="C43" s="117" t="s">
        <v>1096</v>
      </c>
      <c r="D43" s="118">
        <v>54300.610000000037</v>
      </c>
      <c r="E43" s="118">
        <v>55831.601999999984</v>
      </c>
      <c r="F43" s="118">
        <v>58695.751000000033</v>
      </c>
    </row>
    <row r="44" spans="1:6" x14ac:dyDescent="0.2">
      <c r="A44" s="119" t="s">
        <v>83</v>
      </c>
      <c r="B44" s="119" t="s">
        <v>1083</v>
      </c>
      <c r="C44" s="119" t="s">
        <v>1097</v>
      </c>
      <c r="D44" s="120">
        <v>860.04300000000001</v>
      </c>
      <c r="E44" s="120">
        <v>841.14000000000021</v>
      </c>
      <c r="F44" s="120">
        <v>974.18799999999953</v>
      </c>
    </row>
    <row r="45" spans="1:6" x14ac:dyDescent="0.2">
      <c r="A45" s="117" t="s">
        <v>83</v>
      </c>
      <c r="B45" s="117" t="s">
        <v>1083</v>
      </c>
      <c r="C45" s="117" t="s">
        <v>1098</v>
      </c>
      <c r="D45" s="118">
        <v>18655.064999999995</v>
      </c>
      <c r="E45" s="118">
        <v>19445.300999999999</v>
      </c>
      <c r="F45" s="118">
        <v>20293.402999999998</v>
      </c>
    </row>
    <row r="46" spans="1:6" x14ac:dyDescent="0.2">
      <c r="A46" s="119" t="s">
        <v>83</v>
      </c>
      <c r="B46" s="119" t="s">
        <v>1083</v>
      </c>
      <c r="C46" s="119" t="s">
        <v>1099</v>
      </c>
      <c r="D46" s="120">
        <v>290700.60700000025</v>
      </c>
      <c r="E46" s="120">
        <v>292405.23300000041</v>
      </c>
      <c r="F46" s="120">
        <v>296571.69200000045</v>
      </c>
    </row>
    <row r="47" spans="1:6" x14ac:dyDescent="0.2">
      <c r="A47" s="117" t="s">
        <v>83</v>
      </c>
      <c r="B47" s="117" t="s">
        <v>1083</v>
      </c>
      <c r="C47" s="117" t="s">
        <v>1100</v>
      </c>
      <c r="D47" s="118">
        <v>65.706999999999994</v>
      </c>
      <c r="E47" s="118">
        <v>69.442000000000007</v>
      </c>
      <c r="F47" s="118">
        <v>72.804999999999993</v>
      </c>
    </row>
    <row r="48" spans="1:6" x14ac:dyDescent="0.2">
      <c r="A48" s="119" t="s">
        <v>83</v>
      </c>
      <c r="B48" s="119" t="s">
        <v>1083</v>
      </c>
      <c r="C48" s="119" t="s">
        <v>1101</v>
      </c>
      <c r="D48" s="120">
        <v>114228.22800000003</v>
      </c>
      <c r="E48" s="120">
        <v>119383.83299999998</v>
      </c>
      <c r="F48" s="120">
        <v>125230.66900000001</v>
      </c>
    </row>
    <row r="49" spans="1:6" x14ac:dyDescent="0.2">
      <c r="A49" s="117" t="s">
        <v>83</v>
      </c>
      <c r="B49" s="117" t="s">
        <v>1083</v>
      </c>
      <c r="C49" s="117" t="s">
        <v>1102</v>
      </c>
      <c r="D49" s="118">
        <v>248.31199999999998</v>
      </c>
      <c r="E49" s="118">
        <v>238.767</v>
      </c>
      <c r="F49" s="118">
        <v>236.16000000000003</v>
      </c>
    </row>
    <row r="50" spans="1:6" x14ac:dyDescent="0.2">
      <c r="A50" s="119" t="s">
        <v>83</v>
      </c>
      <c r="B50" s="119" t="s">
        <v>1083</v>
      </c>
      <c r="C50" s="119" t="s">
        <v>1103</v>
      </c>
      <c r="D50" s="120">
        <v>562881.63400000019</v>
      </c>
      <c r="E50" s="120">
        <v>607719.07400000037</v>
      </c>
      <c r="F50" s="120">
        <v>629639.62399999995</v>
      </c>
    </row>
    <row r="51" spans="1:6" x14ac:dyDescent="0.2">
      <c r="A51" s="117" t="s">
        <v>83</v>
      </c>
      <c r="B51" s="117" t="s">
        <v>1083</v>
      </c>
      <c r="C51" s="117" t="s">
        <v>1104</v>
      </c>
      <c r="D51" s="118">
        <v>38289.703999999998</v>
      </c>
      <c r="E51" s="118">
        <v>17786.354000000003</v>
      </c>
      <c r="F51" s="118">
        <v>544.79399999999578</v>
      </c>
    </row>
    <row r="52" spans="1:6" x14ac:dyDescent="0.2">
      <c r="A52" s="119" t="s">
        <v>83</v>
      </c>
      <c r="B52" s="119" t="s">
        <v>1083</v>
      </c>
      <c r="C52" s="119" t="s">
        <v>1105</v>
      </c>
      <c r="D52" s="120">
        <v>12062.529999999999</v>
      </c>
      <c r="E52" s="120">
        <v>12366.379000000001</v>
      </c>
      <c r="F52" s="120">
        <v>13347.731999999998</v>
      </c>
    </row>
    <row r="53" spans="1:6" x14ac:dyDescent="0.2">
      <c r="A53" s="117" t="s">
        <v>83</v>
      </c>
      <c r="B53" s="117" t="s">
        <v>1083</v>
      </c>
      <c r="C53" s="117" t="s">
        <v>1106</v>
      </c>
      <c r="D53" s="118">
        <v>911.55200000000002</v>
      </c>
      <c r="E53" s="118">
        <v>947.69399999999996</v>
      </c>
      <c r="F53" s="118">
        <v>987.49600000000009</v>
      </c>
    </row>
    <row r="54" spans="1:6" x14ac:dyDescent="0.2">
      <c r="A54" s="119" t="s">
        <v>83</v>
      </c>
      <c r="B54" s="119" t="s">
        <v>1083</v>
      </c>
      <c r="C54" s="119" t="s">
        <v>1107</v>
      </c>
      <c r="D54" s="120">
        <v>37221.71</v>
      </c>
      <c r="E54" s="120">
        <v>37772.020999999993</v>
      </c>
      <c r="F54" s="120">
        <v>39741.277000000009</v>
      </c>
    </row>
    <row r="55" spans="1:6" x14ac:dyDescent="0.2">
      <c r="A55" s="117" t="s">
        <v>83</v>
      </c>
      <c r="B55" s="117" t="s">
        <v>1083</v>
      </c>
      <c r="C55" s="117" t="s">
        <v>1108</v>
      </c>
      <c r="D55" s="118">
        <v>79366.376000000106</v>
      </c>
      <c r="E55" s="118">
        <v>81863.103999999905</v>
      </c>
      <c r="F55" s="118">
        <v>84097.28099999993</v>
      </c>
    </row>
    <row r="56" spans="1:6" x14ac:dyDescent="0.2">
      <c r="A56" s="119" t="s">
        <v>83</v>
      </c>
      <c r="B56" s="119" t="s">
        <v>1083</v>
      </c>
      <c r="C56" s="119" t="s">
        <v>1109</v>
      </c>
      <c r="D56" s="120">
        <v>116929.54100000003</v>
      </c>
      <c r="E56" s="120">
        <v>101712.85600000001</v>
      </c>
      <c r="F56" s="120">
        <v>106322.36699999997</v>
      </c>
    </row>
    <row r="57" spans="1:6" x14ac:dyDescent="0.2">
      <c r="A57" s="117" t="s">
        <v>83</v>
      </c>
      <c r="B57" s="117" t="s">
        <v>1083</v>
      </c>
      <c r="C57" s="117" t="s">
        <v>1110</v>
      </c>
      <c r="D57" s="118">
        <v>27460.570999999996</v>
      </c>
      <c r="E57" s="118">
        <v>25898.292000000019</v>
      </c>
      <c r="F57" s="118">
        <v>26523.668999999991</v>
      </c>
    </row>
    <row r="58" spans="1:6" x14ac:dyDescent="0.2">
      <c r="A58" s="119" t="s">
        <v>83</v>
      </c>
      <c r="B58" s="119" t="s">
        <v>1083</v>
      </c>
      <c r="C58" s="119" t="s">
        <v>1111</v>
      </c>
      <c r="D58" s="120">
        <v>197773.09299999999</v>
      </c>
      <c r="E58" s="120">
        <v>209639.30100000001</v>
      </c>
      <c r="F58" s="120">
        <v>222217.481</v>
      </c>
    </row>
    <row r="59" spans="1:6" x14ac:dyDescent="0.2">
      <c r="A59" s="117" t="s">
        <v>83</v>
      </c>
      <c r="B59" s="117" t="s">
        <v>1083</v>
      </c>
      <c r="C59" s="117" t="s">
        <v>1112</v>
      </c>
      <c r="D59" s="118">
        <v>18754.458000000006</v>
      </c>
      <c r="E59" s="118">
        <v>19923.735999999979</v>
      </c>
      <c r="F59" s="118">
        <v>19823.630000000016</v>
      </c>
    </row>
    <row r="60" spans="1:6" x14ac:dyDescent="0.2">
      <c r="A60" s="119" t="s">
        <v>83</v>
      </c>
      <c r="B60" s="119" t="s">
        <v>1083</v>
      </c>
      <c r="C60" s="119" t="s">
        <v>1113</v>
      </c>
      <c r="D60" s="120">
        <v>102820.54400000002</v>
      </c>
      <c r="E60" s="120">
        <v>107613.36099999998</v>
      </c>
      <c r="F60" s="120">
        <v>112568.83700000003</v>
      </c>
    </row>
    <row r="61" spans="1:6" x14ac:dyDescent="0.2">
      <c r="A61" s="117" t="s">
        <v>83</v>
      </c>
      <c r="B61" s="117" t="s">
        <v>1083</v>
      </c>
      <c r="C61" s="117" t="s">
        <v>1114</v>
      </c>
      <c r="D61" s="118">
        <v>4517.5630000000001</v>
      </c>
      <c r="E61" s="118">
        <v>4971.6570000000002</v>
      </c>
      <c r="F61" s="118">
        <v>4197.7220000000007</v>
      </c>
    </row>
    <row r="62" spans="1:6" x14ac:dyDescent="0.2">
      <c r="A62" s="119" t="s">
        <v>83</v>
      </c>
      <c r="B62" s="119" t="s">
        <v>1083</v>
      </c>
      <c r="C62" s="119" t="s">
        <v>455</v>
      </c>
      <c r="D62" s="120">
        <v>1666.1420000000001</v>
      </c>
      <c r="E62" s="120">
        <v>1739.0870000000002</v>
      </c>
      <c r="F62" s="120">
        <v>1801.8379999999997</v>
      </c>
    </row>
    <row r="63" spans="1:6" x14ac:dyDescent="0.2">
      <c r="A63" s="117" t="s">
        <v>83</v>
      </c>
      <c r="B63" s="117" t="s">
        <v>1083</v>
      </c>
      <c r="C63" s="117" t="s">
        <v>1115</v>
      </c>
      <c r="D63" s="118">
        <v>2089.6240000000003</v>
      </c>
      <c r="E63" s="118">
        <v>2168.636</v>
      </c>
      <c r="F63" s="118">
        <v>2269.5429999999997</v>
      </c>
    </row>
    <row r="64" spans="1:6" x14ac:dyDescent="0.2">
      <c r="A64" s="119" t="s">
        <v>83</v>
      </c>
      <c r="B64" s="119" t="s">
        <v>1083</v>
      </c>
      <c r="C64" s="119" t="s">
        <v>1116</v>
      </c>
      <c r="D64" s="120">
        <v>239817.908</v>
      </c>
      <c r="E64" s="120">
        <v>240693.27199999994</v>
      </c>
      <c r="F64" s="120">
        <v>251677.95200000002</v>
      </c>
    </row>
    <row r="65" spans="1:6" x14ac:dyDescent="0.2">
      <c r="A65" s="117" t="s">
        <v>83</v>
      </c>
      <c r="B65" s="117" t="s">
        <v>1083</v>
      </c>
      <c r="C65" s="117" t="s">
        <v>1117</v>
      </c>
      <c r="D65" s="118">
        <v>111707.56699999998</v>
      </c>
      <c r="E65" s="118">
        <v>116163.85400000004</v>
      </c>
      <c r="F65" s="118">
        <v>118286.66300000002</v>
      </c>
    </row>
    <row r="66" spans="1:6" x14ac:dyDescent="0.2">
      <c r="A66" s="119" t="s">
        <v>83</v>
      </c>
      <c r="B66" s="119" t="s">
        <v>1083</v>
      </c>
      <c r="C66" s="119" t="s">
        <v>1118</v>
      </c>
      <c r="D66" s="120">
        <v>93537.731999999989</v>
      </c>
      <c r="E66" s="120">
        <v>74173.951999999874</v>
      </c>
      <c r="F66" s="120">
        <v>77025.735999999946</v>
      </c>
    </row>
    <row r="67" spans="1:6" x14ac:dyDescent="0.2">
      <c r="A67" s="117" t="s">
        <v>83</v>
      </c>
      <c r="B67" s="117" t="s">
        <v>1083</v>
      </c>
      <c r="C67" s="117" t="s">
        <v>1119</v>
      </c>
      <c r="D67" s="118">
        <v>724.91700000000003</v>
      </c>
      <c r="E67" s="118">
        <v>755.71900000000005</v>
      </c>
      <c r="F67" s="118">
        <v>786.75600000000009</v>
      </c>
    </row>
    <row r="68" spans="1:6" x14ac:dyDescent="0.2">
      <c r="A68" s="119" t="s">
        <v>83</v>
      </c>
      <c r="B68" s="119" t="s">
        <v>1083</v>
      </c>
      <c r="C68" s="119" t="s">
        <v>1120</v>
      </c>
      <c r="D68" s="120">
        <v>11754.966</v>
      </c>
      <c r="E68" s="120">
        <v>12122.629000000001</v>
      </c>
      <c r="F68" s="120">
        <v>13141.236999999999</v>
      </c>
    </row>
    <row r="69" spans="1:6" x14ac:dyDescent="0.2">
      <c r="A69" s="117" t="s">
        <v>83</v>
      </c>
      <c r="B69" s="117" t="s">
        <v>1083</v>
      </c>
      <c r="C69" s="117" t="s">
        <v>1121</v>
      </c>
      <c r="D69" s="118">
        <v>1142387.1430000004</v>
      </c>
      <c r="E69" s="118">
        <v>1173742.2669999998</v>
      </c>
      <c r="F69" s="118">
        <v>1203408.6120000004</v>
      </c>
    </row>
    <row r="70" spans="1:6" x14ac:dyDescent="0.2">
      <c r="A70" s="119" t="s">
        <v>83</v>
      </c>
      <c r="B70" s="119" t="s">
        <v>1083</v>
      </c>
      <c r="C70" s="119" t="s">
        <v>1122</v>
      </c>
      <c r="D70" s="120">
        <v>788.851</v>
      </c>
      <c r="E70" s="120">
        <v>838.06899999999985</v>
      </c>
      <c r="F70" s="120">
        <v>872.90800000000002</v>
      </c>
    </row>
    <row r="71" spans="1:6" x14ac:dyDescent="0.2">
      <c r="A71" s="117" t="s">
        <v>83</v>
      </c>
      <c r="B71" s="117" t="s">
        <v>1083</v>
      </c>
      <c r="C71" s="117" t="s">
        <v>1123</v>
      </c>
      <c r="D71" s="118">
        <v>41938.982000000011</v>
      </c>
      <c r="E71" s="118">
        <v>43589.992999999995</v>
      </c>
      <c r="F71" s="118">
        <v>44236.177999999985</v>
      </c>
    </row>
    <row r="72" spans="1:6" x14ac:dyDescent="0.2">
      <c r="A72" s="119" t="s">
        <v>83</v>
      </c>
      <c r="B72" s="119" t="s">
        <v>1083</v>
      </c>
      <c r="C72" s="119" t="s">
        <v>1124</v>
      </c>
      <c r="D72" s="120">
        <v>1164.0769999999998</v>
      </c>
      <c r="E72" s="120">
        <v>1224.8330000000001</v>
      </c>
      <c r="F72" s="120">
        <v>1276.7649999999999</v>
      </c>
    </row>
    <row r="73" spans="1:6" x14ac:dyDescent="0.2">
      <c r="A73" s="117" t="s">
        <v>83</v>
      </c>
      <c r="B73" s="117" t="s">
        <v>1083</v>
      </c>
      <c r="C73" s="117" t="s">
        <v>1125</v>
      </c>
      <c r="D73" s="118">
        <v>20956.352000000017</v>
      </c>
      <c r="E73" s="118">
        <v>22176.420999999973</v>
      </c>
      <c r="F73" s="118">
        <v>22977.293000000009</v>
      </c>
    </row>
    <row r="74" spans="1:6" x14ac:dyDescent="0.2">
      <c r="A74" s="119" t="s">
        <v>83</v>
      </c>
      <c r="B74" s="119" t="s">
        <v>1083</v>
      </c>
      <c r="C74" s="119" t="s">
        <v>1126</v>
      </c>
      <c r="D74" s="120">
        <v>13310.474999999999</v>
      </c>
      <c r="E74" s="120">
        <v>24873.838000000003</v>
      </c>
      <c r="F74" s="120">
        <v>26096.058000000005</v>
      </c>
    </row>
    <row r="75" spans="1:6" x14ac:dyDescent="0.2">
      <c r="A75" s="117" t="s">
        <v>83</v>
      </c>
      <c r="B75" s="117" t="s">
        <v>1083</v>
      </c>
      <c r="C75" s="117" t="s">
        <v>1127</v>
      </c>
      <c r="D75" s="118">
        <v>3965.86</v>
      </c>
      <c r="E75" s="118">
        <v>4129.3370000000004</v>
      </c>
      <c r="F75" s="118">
        <v>4032.5860000000002</v>
      </c>
    </row>
    <row r="76" spans="1:6" x14ac:dyDescent="0.2">
      <c r="A76" s="119" t="s">
        <v>83</v>
      </c>
      <c r="B76" s="119" t="s">
        <v>1083</v>
      </c>
      <c r="C76" s="119" t="s">
        <v>1128</v>
      </c>
      <c r="D76" s="120">
        <v>5959.5910000000013</v>
      </c>
      <c r="E76" s="120">
        <v>6201.1780000000017</v>
      </c>
      <c r="F76" s="120">
        <v>6466.0780000000004</v>
      </c>
    </row>
    <row r="77" spans="1:6" x14ac:dyDescent="0.2">
      <c r="A77" s="117" t="s">
        <v>83</v>
      </c>
      <c r="B77" s="117" t="s">
        <v>1083</v>
      </c>
      <c r="C77" s="117" t="s">
        <v>1129</v>
      </c>
      <c r="D77" s="118">
        <v>15287.944</v>
      </c>
      <c r="E77" s="118">
        <v>15830.575999999999</v>
      </c>
      <c r="F77" s="118">
        <v>16344.806</v>
      </c>
    </row>
    <row r="78" spans="1:6" x14ac:dyDescent="0.2">
      <c r="A78" s="119" t="s">
        <v>83</v>
      </c>
      <c r="B78" s="119" t="s">
        <v>1083</v>
      </c>
      <c r="C78" s="119" t="s">
        <v>1130</v>
      </c>
      <c r="D78" s="120">
        <v>120399.16899999991</v>
      </c>
      <c r="E78" s="120">
        <v>121055.59499999997</v>
      </c>
      <c r="F78" s="120">
        <v>126827.60999999993</v>
      </c>
    </row>
    <row r="79" spans="1:6" x14ac:dyDescent="0.2">
      <c r="A79" s="117" t="s">
        <v>83</v>
      </c>
      <c r="B79" s="117" t="s">
        <v>1083</v>
      </c>
      <c r="C79" s="117" t="s">
        <v>1131</v>
      </c>
      <c r="D79" s="118">
        <v>1245934.5820000011</v>
      </c>
      <c r="E79" s="118">
        <v>1290662.2149999989</v>
      </c>
      <c r="F79" s="118">
        <v>1351528.3140000007</v>
      </c>
    </row>
    <row r="80" spans="1:6" x14ac:dyDescent="0.2">
      <c r="A80" s="119" t="s">
        <v>83</v>
      </c>
      <c r="B80" s="119" t="s">
        <v>1083</v>
      </c>
      <c r="C80" s="119" t="s">
        <v>1132</v>
      </c>
      <c r="D80" s="120">
        <v>103436.56900000011</v>
      </c>
      <c r="E80" s="120">
        <v>87808.786999999982</v>
      </c>
      <c r="F80" s="120">
        <v>90149.679000000164</v>
      </c>
    </row>
    <row r="81" spans="1:6" x14ac:dyDescent="0.2">
      <c r="A81" s="117" t="s">
        <v>83</v>
      </c>
      <c r="B81" s="117" t="s">
        <v>1083</v>
      </c>
      <c r="C81" s="117" t="s">
        <v>1133</v>
      </c>
      <c r="D81" s="118">
        <v>104562.79199999996</v>
      </c>
      <c r="E81" s="118">
        <v>109814.1130000002</v>
      </c>
      <c r="F81" s="118">
        <v>111791.48599999989</v>
      </c>
    </row>
    <row r="82" spans="1:6" x14ac:dyDescent="0.2">
      <c r="A82" s="119" t="s">
        <v>83</v>
      </c>
      <c r="B82" s="119" t="s">
        <v>1083</v>
      </c>
      <c r="C82" s="119" t="s">
        <v>1134</v>
      </c>
      <c r="D82" s="120">
        <v>703561.36500000022</v>
      </c>
      <c r="E82" s="120">
        <v>774045.58600000013</v>
      </c>
      <c r="F82" s="120">
        <v>640413.37100000016</v>
      </c>
    </row>
    <row r="83" spans="1:6" x14ac:dyDescent="0.2">
      <c r="A83" s="117" t="s">
        <v>83</v>
      </c>
      <c r="B83" s="117" t="s">
        <v>1083</v>
      </c>
      <c r="C83" s="117" t="s">
        <v>1135</v>
      </c>
      <c r="D83" s="118">
        <v>215350.02099999995</v>
      </c>
      <c r="E83" s="118">
        <v>233244.73600000009</v>
      </c>
      <c r="F83" s="118">
        <v>245085.10100000008</v>
      </c>
    </row>
    <row r="84" spans="1:6" x14ac:dyDescent="0.2">
      <c r="A84" s="119" t="s">
        <v>83</v>
      </c>
      <c r="B84" s="119" t="s">
        <v>1083</v>
      </c>
      <c r="C84" s="119" t="s">
        <v>1136</v>
      </c>
      <c r="D84" s="120">
        <v>50632.293999999994</v>
      </c>
      <c r="E84" s="120">
        <v>53663.755999999994</v>
      </c>
      <c r="F84" s="120">
        <v>52446.527999999998</v>
      </c>
    </row>
    <row r="85" spans="1:6" x14ac:dyDescent="0.2">
      <c r="A85" s="117" t="s">
        <v>83</v>
      </c>
      <c r="B85" s="117" t="s">
        <v>1083</v>
      </c>
      <c r="C85" s="117" t="s">
        <v>1137</v>
      </c>
      <c r="D85" s="118">
        <v>26616.855999999992</v>
      </c>
      <c r="E85" s="118">
        <v>28224.847999999998</v>
      </c>
      <c r="F85" s="118">
        <v>29737.686000000012</v>
      </c>
    </row>
    <row r="86" spans="1:6" x14ac:dyDescent="0.2">
      <c r="A86" s="119" t="s">
        <v>83</v>
      </c>
      <c r="B86" s="119" t="s">
        <v>1083</v>
      </c>
      <c r="C86" s="119" t="s">
        <v>1138</v>
      </c>
      <c r="D86" s="120">
        <v>178112.71299999979</v>
      </c>
      <c r="E86" s="120">
        <v>193515.16400000002</v>
      </c>
      <c r="F86" s="120">
        <v>190762.90899999996</v>
      </c>
    </row>
    <row r="87" spans="1:6" x14ac:dyDescent="0.2">
      <c r="A87" s="117" t="s">
        <v>83</v>
      </c>
      <c r="B87" s="117" t="s">
        <v>1083</v>
      </c>
      <c r="C87" s="117" t="s">
        <v>485</v>
      </c>
      <c r="D87" s="118">
        <v>676675.86699999997</v>
      </c>
      <c r="E87" s="118">
        <v>738294.80399999977</v>
      </c>
      <c r="F87" s="118">
        <v>763710.84</v>
      </c>
    </row>
    <row r="88" spans="1:6" x14ac:dyDescent="0.2">
      <c r="A88" s="119" t="s">
        <v>83</v>
      </c>
      <c r="B88" s="119" t="s">
        <v>1083</v>
      </c>
      <c r="C88" s="119" t="s">
        <v>1139</v>
      </c>
      <c r="D88" s="120">
        <v>1387.1480000000001</v>
      </c>
      <c r="E88" s="120">
        <v>1466.5329999999999</v>
      </c>
      <c r="F88" s="120">
        <v>1508.2539999999997</v>
      </c>
    </row>
    <row r="89" spans="1:6" x14ac:dyDescent="0.2">
      <c r="A89" s="117" t="s">
        <v>83</v>
      </c>
      <c r="B89" s="117" t="s">
        <v>1083</v>
      </c>
      <c r="C89" s="117" t="s">
        <v>1140</v>
      </c>
      <c r="D89" s="118">
        <v>120580.12299999996</v>
      </c>
      <c r="E89" s="118">
        <v>125452.39599999999</v>
      </c>
      <c r="F89" s="118">
        <v>130666.44399999994</v>
      </c>
    </row>
    <row r="90" spans="1:6" x14ac:dyDescent="0.2">
      <c r="A90" s="119" t="s">
        <v>83</v>
      </c>
      <c r="B90" s="119" t="s">
        <v>1083</v>
      </c>
      <c r="C90" s="119" t="s">
        <v>1141</v>
      </c>
      <c r="D90" s="120">
        <v>879.55099999999993</v>
      </c>
      <c r="E90" s="120">
        <v>899.67900000000009</v>
      </c>
      <c r="F90" s="120">
        <v>923.93200000000002</v>
      </c>
    </row>
    <row r="91" spans="1:6" x14ac:dyDescent="0.2">
      <c r="A91" s="117" t="s">
        <v>83</v>
      </c>
      <c r="B91" s="117" t="s">
        <v>1083</v>
      </c>
      <c r="C91" s="117" t="s">
        <v>1142</v>
      </c>
      <c r="D91" s="118">
        <v>8125.7150000000011</v>
      </c>
      <c r="E91" s="118">
        <v>8604.4429999999993</v>
      </c>
      <c r="F91" s="118">
        <v>12639.907999999998</v>
      </c>
    </row>
    <row r="92" spans="1:6" x14ac:dyDescent="0.2">
      <c r="A92" s="119" t="s">
        <v>83</v>
      </c>
      <c r="B92" s="119" t="s">
        <v>1083</v>
      </c>
      <c r="C92" s="119" t="s">
        <v>767</v>
      </c>
      <c r="D92" s="120">
        <v>149123.22400000002</v>
      </c>
      <c r="E92" s="120">
        <v>138831.91600000003</v>
      </c>
      <c r="F92" s="120">
        <v>143602.31800000003</v>
      </c>
    </row>
    <row r="93" spans="1:6" x14ac:dyDescent="0.2">
      <c r="A93" s="117" t="s">
        <v>83</v>
      </c>
      <c r="B93" s="117" t="s">
        <v>1083</v>
      </c>
      <c r="C93" s="117" t="s">
        <v>1143</v>
      </c>
      <c r="D93" s="118">
        <v>8862.8870000000024</v>
      </c>
      <c r="E93" s="118">
        <v>10121.075000000003</v>
      </c>
      <c r="F93" s="118">
        <v>10687.143000000004</v>
      </c>
    </row>
    <row r="94" spans="1:6" x14ac:dyDescent="0.2">
      <c r="A94" s="119" t="s">
        <v>83</v>
      </c>
      <c r="B94" s="119" t="s">
        <v>1083</v>
      </c>
      <c r="C94" s="119" t="s">
        <v>1144</v>
      </c>
      <c r="D94" s="120">
        <v>330220.57700000016</v>
      </c>
      <c r="E94" s="120">
        <v>321255.33399999992</v>
      </c>
      <c r="F94" s="120">
        <v>317456.4690000001</v>
      </c>
    </row>
    <row r="95" spans="1:6" x14ac:dyDescent="0.2">
      <c r="A95" s="117" t="s">
        <v>83</v>
      </c>
      <c r="B95" s="117" t="s">
        <v>1083</v>
      </c>
      <c r="C95" s="117" t="s">
        <v>1145</v>
      </c>
      <c r="D95" s="118">
        <v>3020.9269999999997</v>
      </c>
      <c r="E95" s="118">
        <v>3228.9639999999999</v>
      </c>
      <c r="F95" s="118">
        <v>3380.8210000000008</v>
      </c>
    </row>
    <row r="96" spans="1:6" x14ac:dyDescent="0.2">
      <c r="A96" s="119" t="s">
        <v>83</v>
      </c>
      <c r="B96" s="119" t="s">
        <v>1083</v>
      </c>
      <c r="C96" s="119" t="s">
        <v>1146</v>
      </c>
      <c r="D96" s="120">
        <v>538198.81199999992</v>
      </c>
      <c r="E96" s="120">
        <v>566050.22499999998</v>
      </c>
      <c r="F96" s="120">
        <v>616745.65</v>
      </c>
    </row>
    <row r="97" spans="1:6" x14ac:dyDescent="0.2">
      <c r="A97" s="117" t="s">
        <v>83</v>
      </c>
      <c r="B97" s="117" t="s">
        <v>1083</v>
      </c>
      <c r="C97" s="117" t="s">
        <v>1147</v>
      </c>
      <c r="D97" s="118">
        <v>101483.76300000002</v>
      </c>
      <c r="E97" s="118">
        <v>105533.95299999998</v>
      </c>
      <c r="F97" s="118">
        <v>110318.118</v>
      </c>
    </row>
    <row r="98" spans="1:6" x14ac:dyDescent="0.2">
      <c r="A98" s="119" t="s">
        <v>83</v>
      </c>
      <c r="B98" s="119" t="s">
        <v>1083</v>
      </c>
      <c r="C98" s="119" t="s">
        <v>1148</v>
      </c>
      <c r="D98" s="120">
        <v>37351.554000000018</v>
      </c>
      <c r="E98" s="120">
        <v>39371.862000000016</v>
      </c>
      <c r="F98" s="120">
        <v>40801.70199999999</v>
      </c>
    </row>
    <row r="99" spans="1:6" x14ac:dyDescent="0.2">
      <c r="A99" s="117" t="s">
        <v>83</v>
      </c>
      <c r="B99" s="117" t="s">
        <v>1083</v>
      </c>
      <c r="C99" s="117" t="s">
        <v>1149</v>
      </c>
      <c r="D99" s="118">
        <v>2042.5309999999999</v>
      </c>
      <c r="E99" s="118">
        <v>2120.5409999999997</v>
      </c>
      <c r="F99" s="118">
        <v>2212.7359999999999</v>
      </c>
    </row>
    <row r="100" spans="1:6" x14ac:dyDescent="0.2">
      <c r="A100" s="119" t="s">
        <v>83</v>
      </c>
      <c r="B100" s="119" t="s">
        <v>1083</v>
      </c>
      <c r="C100" s="119" t="s">
        <v>1150</v>
      </c>
      <c r="D100" s="120">
        <v>5813.6590000000006</v>
      </c>
      <c r="E100" s="120">
        <v>6137.8850000000002</v>
      </c>
      <c r="F100" s="120">
        <v>6432.3840000000009</v>
      </c>
    </row>
    <row r="101" spans="1:6" x14ac:dyDescent="0.2">
      <c r="A101" s="117" t="s">
        <v>83</v>
      </c>
      <c r="B101" s="117" t="s">
        <v>1083</v>
      </c>
      <c r="C101" s="117" t="s">
        <v>1151</v>
      </c>
      <c r="D101" s="118">
        <v>713550.08500000008</v>
      </c>
      <c r="E101" s="118">
        <v>759894.37099999981</v>
      </c>
      <c r="F101" s="118">
        <v>797855.67599999998</v>
      </c>
    </row>
    <row r="102" spans="1:6" x14ac:dyDescent="0.2">
      <c r="A102" s="119" t="s">
        <v>83</v>
      </c>
      <c r="B102" s="119" t="s">
        <v>1083</v>
      </c>
      <c r="C102" s="119" t="s">
        <v>1152</v>
      </c>
      <c r="D102" s="120">
        <v>305394.15299999993</v>
      </c>
      <c r="E102" s="120">
        <v>322367.04199999961</v>
      </c>
      <c r="F102" s="120">
        <v>336866.96099999978</v>
      </c>
    </row>
    <row r="103" spans="1:6" x14ac:dyDescent="0.2">
      <c r="A103" s="117" t="s">
        <v>83</v>
      </c>
      <c r="B103" s="117" t="s">
        <v>1083</v>
      </c>
      <c r="C103" s="117" t="s">
        <v>1153</v>
      </c>
      <c r="D103" s="118">
        <v>56090.055999999982</v>
      </c>
      <c r="E103" s="118">
        <v>55767.293999999973</v>
      </c>
      <c r="F103" s="118">
        <v>57932.781000000017</v>
      </c>
    </row>
    <row r="104" spans="1:6" x14ac:dyDescent="0.2">
      <c r="A104" s="119" t="s">
        <v>83</v>
      </c>
      <c r="B104" s="119" t="s">
        <v>1083</v>
      </c>
      <c r="C104" s="119" t="s">
        <v>1154</v>
      </c>
      <c r="D104" s="120">
        <v>138407.12099999993</v>
      </c>
      <c r="E104" s="120">
        <v>139527.77699999991</v>
      </c>
      <c r="F104" s="120">
        <v>141620.924</v>
      </c>
    </row>
    <row r="105" spans="1:6" x14ac:dyDescent="0.2">
      <c r="A105" s="117" t="s">
        <v>83</v>
      </c>
      <c r="B105" s="117" t="s">
        <v>1083</v>
      </c>
      <c r="C105" s="117" t="s">
        <v>1155</v>
      </c>
      <c r="D105" s="118">
        <v>3265962.0709999981</v>
      </c>
      <c r="E105" s="118">
        <v>3599319.1849999991</v>
      </c>
      <c r="F105" s="118">
        <v>3555552.3040000056</v>
      </c>
    </row>
    <row r="106" spans="1:6" x14ac:dyDescent="0.2">
      <c r="A106" s="119" t="s">
        <v>83</v>
      </c>
      <c r="B106" s="119" t="s">
        <v>1083</v>
      </c>
      <c r="C106" s="119" t="s">
        <v>83</v>
      </c>
      <c r="D106" s="120">
        <v>330035.18400000036</v>
      </c>
      <c r="E106" s="120">
        <v>340134.56000000046</v>
      </c>
      <c r="F106" s="120">
        <v>334448.71399999922</v>
      </c>
    </row>
    <row r="107" spans="1:6" x14ac:dyDescent="0.2">
      <c r="A107" s="117" t="s">
        <v>83</v>
      </c>
      <c r="B107" s="117" t="s">
        <v>1083</v>
      </c>
      <c r="C107" s="117" t="s">
        <v>1156</v>
      </c>
      <c r="D107" s="118">
        <v>85134.926000000007</v>
      </c>
      <c r="E107" s="118">
        <v>62091.479999999989</v>
      </c>
      <c r="F107" s="118">
        <v>62631.731999999996</v>
      </c>
    </row>
    <row r="108" spans="1:6" x14ac:dyDescent="0.2">
      <c r="A108" s="119" t="s">
        <v>83</v>
      </c>
      <c r="B108" s="119" t="s">
        <v>1083</v>
      </c>
      <c r="C108" s="119" t="s">
        <v>1157</v>
      </c>
      <c r="D108" s="120">
        <v>11853.85</v>
      </c>
      <c r="E108" s="120">
        <v>20582.215999999997</v>
      </c>
      <c r="F108" s="120">
        <v>24893.347000000009</v>
      </c>
    </row>
    <row r="109" spans="1:6" x14ac:dyDescent="0.2">
      <c r="A109" s="117" t="s">
        <v>83</v>
      </c>
      <c r="B109" s="117" t="s">
        <v>1083</v>
      </c>
      <c r="C109" s="117" t="s">
        <v>1158</v>
      </c>
      <c r="D109" s="118">
        <v>54356.491999999998</v>
      </c>
      <c r="E109" s="118">
        <v>57704.140999999996</v>
      </c>
      <c r="F109" s="118">
        <v>61441.118000000002</v>
      </c>
    </row>
    <row r="110" spans="1:6" x14ac:dyDescent="0.2">
      <c r="A110" s="119" t="s">
        <v>83</v>
      </c>
      <c r="B110" s="119" t="s">
        <v>1083</v>
      </c>
      <c r="C110" s="119" t="s">
        <v>1159</v>
      </c>
      <c r="D110" s="120">
        <v>2887.9560000000001</v>
      </c>
      <c r="E110" s="120">
        <v>3084.1090000000004</v>
      </c>
      <c r="F110" s="120">
        <v>3188.21</v>
      </c>
    </row>
    <row r="111" spans="1:6" x14ac:dyDescent="0.2">
      <c r="A111" s="117" t="s">
        <v>83</v>
      </c>
      <c r="B111" s="117" t="s">
        <v>1083</v>
      </c>
      <c r="C111" s="117" t="s">
        <v>1160</v>
      </c>
      <c r="D111" s="118">
        <v>8596.493999999997</v>
      </c>
      <c r="E111" s="118">
        <v>9258.0660000000007</v>
      </c>
      <c r="F111" s="118">
        <v>9525.735999999999</v>
      </c>
    </row>
    <row r="112" spans="1:6" x14ac:dyDescent="0.2">
      <c r="A112" s="119" t="s">
        <v>83</v>
      </c>
      <c r="B112" s="119" t="s">
        <v>1083</v>
      </c>
      <c r="C112" s="119" t="s">
        <v>1161</v>
      </c>
      <c r="D112" s="120">
        <v>1825.0360000000001</v>
      </c>
      <c r="E112" s="120">
        <v>1852.1669999999997</v>
      </c>
      <c r="F112" s="120">
        <v>1880.7559999999996</v>
      </c>
    </row>
    <row r="113" spans="1:6" x14ac:dyDescent="0.2">
      <c r="A113" s="117" t="s">
        <v>83</v>
      </c>
      <c r="B113" s="117" t="s">
        <v>1083</v>
      </c>
      <c r="C113" s="117" t="s">
        <v>1162</v>
      </c>
      <c r="D113" s="118">
        <v>276930.19200000056</v>
      </c>
      <c r="E113" s="118">
        <v>360313.43599999975</v>
      </c>
      <c r="F113" s="118">
        <v>372739.82699999976</v>
      </c>
    </row>
    <row r="114" spans="1:6" x14ac:dyDescent="0.2">
      <c r="A114" s="119" t="s">
        <v>83</v>
      </c>
      <c r="B114" s="119" t="s">
        <v>1083</v>
      </c>
      <c r="C114" s="119" t="s">
        <v>515</v>
      </c>
      <c r="D114" s="120">
        <v>19627.337</v>
      </c>
      <c r="E114" s="120">
        <v>20880.961999999989</v>
      </c>
      <c r="F114" s="120">
        <v>21876.438999999998</v>
      </c>
    </row>
    <row r="115" spans="1:6" x14ac:dyDescent="0.2">
      <c r="A115" s="117" t="s">
        <v>83</v>
      </c>
      <c r="B115" s="117" t="s">
        <v>1083</v>
      </c>
      <c r="C115" s="117" t="s">
        <v>1163</v>
      </c>
      <c r="D115" s="118">
        <v>1277.6789999999999</v>
      </c>
      <c r="E115" s="118">
        <v>1339.2779999999998</v>
      </c>
      <c r="F115" s="118">
        <v>1402.6000000000001</v>
      </c>
    </row>
    <row r="116" spans="1:6" x14ac:dyDescent="0.2">
      <c r="A116" s="119" t="s">
        <v>83</v>
      </c>
      <c r="B116" s="119" t="s">
        <v>1083</v>
      </c>
      <c r="C116" s="119" t="s">
        <v>1164</v>
      </c>
      <c r="D116" s="120">
        <v>2335.8880000000004</v>
      </c>
      <c r="E116" s="120">
        <v>2496.0060000000008</v>
      </c>
      <c r="F116" s="120">
        <v>2578.2690000000002</v>
      </c>
    </row>
    <row r="117" spans="1:6" x14ac:dyDescent="0.2">
      <c r="A117" s="117" t="s">
        <v>83</v>
      </c>
      <c r="B117" s="117" t="s">
        <v>1083</v>
      </c>
      <c r="C117" s="117" t="s">
        <v>1165</v>
      </c>
      <c r="D117" s="118">
        <v>273.12299999999999</v>
      </c>
      <c r="E117" s="118">
        <v>284.64300000000003</v>
      </c>
      <c r="F117" s="118">
        <v>294.94499999999999</v>
      </c>
    </row>
    <row r="118" spans="1:6" x14ac:dyDescent="0.2">
      <c r="A118" s="119" t="s">
        <v>83</v>
      </c>
      <c r="B118" s="119" t="s">
        <v>1083</v>
      </c>
      <c r="C118" s="119" t="s">
        <v>1166</v>
      </c>
      <c r="D118" s="120">
        <v>26181.309999999994</v>
      </c>
      <c r="E118" s="120">
        <v>26285.201000000005</v>
      </c>
      <c r="F118" s="120">
        <v>27228.553</v>
      </c>
    </row>
    <row r="119" spans="1:6" x14ac:dyDescent="0.2">
      <c r="A119" s="117" t="s">
        <v>83</v>
      </c>
      <c r="B119" s="117" t="s">
        <v>1083</v>
      </c>
      <c r="C119" s="117" t="s">
        <v>1167</v>
      </c>
      <c r="D119" s="118">
        <v>439853.87800000003</v>
      </c>
      <c r="E119" s="118">
        <v>446457.40600000013</v>
      </c>
      <c r="F119" s="118">
        <v>467048.49499999994</v>
      </c>
    </row>
    <row r="120" spans="1:6" x14ac:dyDescent="0.2">
      <c r="A120" s="119" t="s">
        <v>83</v>
      </c>
      <c r="B120" s="119" t="s">
        <v>1083</v>
      </c>
      <c r="C120" s="119" t="s">
        <v>1168</v>
      </c>
      <c r="D120" s="120">
        <v>1512049.3149999999</v>
      </c>
      <c r="E120" s="120">
        <v>1573113.0419999994</v>
      </c>
      <c r="F120" s="120">
        <v>1644751.3809999984</v>
      </c>
    </row>
    <row r="121" spans="1:6" x14ac:dyDescent="0.2">
      <c r="A121" s="117" t="s">
        <v>83</v>
      </c>
      <c r="B121" s="117" t="s">
        <v>1083</v>
      </c>
      <c r="C121" s="117" t="s">
        <v>1169</v>
      </c>
      <c r="D121" s="118">
        <v>288282.89999999991</v>
      </c>
      <c r="E121" s="118">
        <v>299124.91399999999</v>
      </c>
      <c r="F121" s="118">
        <v>315783.10999999993</v>
      </c>
    </row>
    <row r="122" spans="1:6" x14ac:dyDescent="0.2">
      <c r="A122" s="119" t="s">
        <v>83</v>
      </c>
      <c r="B122" s="119" t="s">
        <v>1083</v>
      </c>
      <c r="C122" s="119" t="s">
        <v>1170</v>
      </c>
      <c r="D122" s="120">
        <v>423344.42199999903</v>
      </c>
      <c r="E122" s="120">
        <v>454601.11900000024</v>
      </c>
      <c r="F122" s="120">
        <v>468945.47100000031</v>
      </c>
    </row>
    <row r="123" spans="1:6" x14ac:dyDescent="0.2">
      <c r="A123" s="117" t="s">
        <v>83</v>
      </c>
      <c r="B123" s="117" t="s">
        <v>1083</v>
      </c>
      <c r="C123" s="117" t="s">
        <v>1171</v>
      </c>
      <c r="D123" s="118">
        <v>719350.81900000013</v>
      </c>
      <c r="E123" s="118">
        <v>755165.91199999966</v>
      </c>
      <c r="F123" s="118">
        <v>770590.14100000018</v>
      </c>
    </row>
    <row r="124" spans="1:6" x14ac:dyDescent="0.2">
      <c r="A124" s="119" t="s">
        <v>83</v>
      </c>
      <c r="B124" s="119" t="s">
        <v>1083</v>
      </c>
      <c r="C124" s="119" t="s">
        <v>1172</v>
      </c>
      <c r="D124" s="120">
        <v>95646.684000000037</v>
      </c>
      <c r="E124" s="120">
        <v>85392.837999999989</v>
      </c>
      <c r="F124" s="120">
        <v>84998.533000000083</v>
      </c>
    </row>
    <row r="125" spans="1:6" x14ac:dyDescent="0.2">
      <c r="A125" s="117" t="s">
        <v>83</v>
      </c>
      <c r="B125" s="117" t="s">
        <v>1083</v>
      </c>
      <c r="C125" s="117" t="s">
        <v>1173</v>
      </c>
      <c r="D125" s="118">
        <v>39424.431000000004</v>
      </c>
      <c r="E125" s="118">
        <v>43385.681999999979</v>
      </c>
      <c r="F125" s="118">
        <v>44263.658999999992</v>
      </c>
    </row>
    <row r="126" spans="1:6" x14ac:dyDescent="0.2">
      <c r="A126" s="119" t="s">
        <v>83</v>
      </c>
      <c r="B126" s="119" t="s">
        <v>1083</v>
      </c>
      <c r="C126" s="119" t="s">
        <v>1174</v>
      </c>
      <c r="D126" s="120">
        <v>119.51</v>
      </c>
      <c r="E126" s="120">
        <v>128.28000000000003</v>
      </c>
      <c r="F126" s="120">
        <v>132.976</v>
      </c>
    </row>
    <row r="127" spans="1:6" x14ac:dyDescent="0.2">
      <c r="A127" s="117" t="s">
        <v>83</v>
      </c>
      <c r="B127" s="117" t="s">
        <v>1083</v>
      </c>
      <c r="C127" s="117" t="s">
        <v>1175</v>
      </c>
      <c r="D127" s="118">
        <v>9423.8170000000009</v>
      </c>
      <c r="E127" s="118">
        <v>9958.0369999999984</v>
      </c>
      <c r="F127" s="118">
        <v>10409.774000000001</v>
      </c>
    </row>
    <row r="128" spans="1:6" x14ac:dyDescent="0.2">
      <c r="A128" s="119" t="s">
        <v>83</v>
      </c>
      <c r="B128" s="119" t="s">
        <v>1083</v>
      </c>
      <c r="C128" s="119" t="s">
        <v>1176</v>
      </c>
      <c r="D128" s="120">
        <v>6460.5929999999989</v>
      </c>
      <c r="E128" s="120">
        <v>6616.482</v>
      </c>
      <c r="F128" s="120">
        <v>6779.6430000000009</v>
      </c>
    </row>
    <row r="129" spans="1:6" x14ac:dyDescent="0.2">
      <c r="A129" s="117" t="s">
        <v>83</v>
      </c>
      <c r="B129" s="117" t="s">
        <v>1083</v>
      </c>
      <c r="C129" s="117" t="s">
        <v>1177</v>
      </c>
      <c r="D129" s="118">
        <v>5276.7869999999994</v>
      </c>
      <c r="E129" s="118">
        <v>4261.268</v>
      </c>
      <c r="F129" s="118">
        <v>4181.4350000000004</v>
      </c>
    </row>
    <row r="130" spans="1:6" x14ac:dyDescent="0.2">
      <c r="A130" s="119" t="s">
        <v>83</v>
      </c>
      <c r="B130" s="119" t="s">
        <v>1083</v>
      </c>
      <c r="C130" s="119" t="s">
        <v>1178</v>
      </c>
      <c r="D130" s="120">
        <v>415020.99699999992</v>
      </c>
      <c r="E130" s="120">
        <v>430076.58700000058</v>
      </c>
      <c r="F130" s="120">
        <v>444866.59799999994</v>
      </c>
    </row>
    <row r="131" spans="1:6" x14ac:dyDescent="0.2">
      <c r="A131" s="117" t="s">
        <v>83</v>
      </c>
      <c r="B131" s="117" t="s">
        <v>1083</v>
      </c>
      <c r="C131" s="117" t="s">
        <v>1179</v>
      </c>
      <c r="D131" s="118">
        <v>2527.4859999999999</v>
      </c>
      <c r="E131" s="118">
        <v>2635.529</v>
      </c>
      <c r="F131" s="118">
        <v>2747.2809999999999</v>
      </c>
    </row>
    <row r="132" spans="1:6" x14ac:dyDescent="0.2">
      <c r="A132" s="119" t="s">
        <v>83</v>
      </c>
      <c r="B132" s="119" t="s">
        <v>1083</v>
      </c>
      <c r="C132" s="119" t="s">
        <v>1180</v>
      </c>
      <c r="D132" s="120">
        <v>461.846</v>
      </c>
      <c r="E132" s="120">
        <v>512.84899999999993</v>
      </c>
      <c r="F132" s="120">
        <v>540.01700000000005</v>
      </c>
    </row>
    <row r="133" spans="1:6" x14ac:dyDescent="0.2">
      <c r="A133" s="117" t="s">
        <v>83</v>
      </c>
      <c r="B133" s="117" t="s">
        <v>1083</v>
      </c>
      <c r="C133" s="117" t="s">
        <v>1181</v>
      </c>
      <c r="D133" s="118">
        <v>26361.711999999996</v>
      </c>
      <c r="E133" s="118">
        <v>27584.357999999997</v>
      </c>
      <c r="F133" s="118">
        <v>27982.330000000009</v>
      </c>
    </row>
    <row r="134" spans="1:6" x14ac:dyDescent="0.2">
      <c r="A134" s="119" t="s">
        <v>83</v>
      </c>
      <c r="B134" s="119" t="s">
        <v>1083</v>
      </c>
      <c r="C134" s="119" t="s">
        <v>1182</v>
      </c>
      <c r="D134" s="120">
        <v>23210.340000000004</v>
      </c>
      <c r="E134" s="120">
        <v>18039.874</v>
      </c>
      <c r="F134" s="120">
        <v>18336.484000000004</v>
      </c>
    </row>
    <row r="135" spans="1:6" x14ac:dyDescent="0.2">
      <c r="A135" s="117" t="s">
        <v>83</v>
      </c>
      <c r="B135" s="117" t="s">
        <v>1083</v>
      </c>
      <c r="C135" s="117" t="s">
        <v>1183</v>
      </c>
      <c r="D135" s="118">
        <v>5239.55</v>
      </c>
      <c r="E135" s="118">
        <v>5396.4789999999985</v>
      </c>
      <c r="F135" s="118">
        <v>5605.1759999999995</v>
      </c>
    </row>
    <row r="136" spans="1:6" x14ac:dyDescent="0.2">
      <c r="A136" s="119" t="s">
        <v>83</v>
      </c>
      <c r="B136" s="119" t="s">
        <v>1083</v>
      </c>
      <c r="C136" s="119" t="s">
        <v>1184</v>
      </c>
      <c r="D136" s="120">
        <v>19327.518</v>
      </c>
      <c r="E136" s="120">
        <v>28241.639000000003</v>
      </c>
      <c r="F136" s="120">
        <v>29532.978999999999</v>
      </c>
    </row>
    <row r="137" spans="1:6" x14ac:dyDescent="0.2">
      <c r="A137" s="117" t="s">
        <v>83</v>
      </c>
      <c r="B137" s="117" t="s">
        <v>1083</v>
      </c>
      <c r="C137" s="117" t="s">
        <v>1185</v>
      </c>
      <c r="D137" s="118">
        <v>26442.534000000021</v>
      </c>
      <c r="E137" s="118">
        <v>26388.622000000003</v>
      </c>
      <c r="F137" s="118">
        <v>27082.836999999996</v>
      </c>
    </row>
    <row r="138" spans="1:6" x14ac:dyDescent="0.2">
      <c r="A138" s="119" t="s">
        <v>83</v>
      </c>
      <c r="B138" s="119" t="s">
        <v>1083</v>
      </c>
      <c r="C138" s="119" t="s">
        <v>1186</v>
      </c>
      <c r="D138" s="120">
        <v>11161.531999999999</v>
      </c>
      <c r="E138" s="120">
        <v>11524.842999999997</v>
      </c>
      <c r="F138" s="120">
        <v>11964.992000000002</v>
      </c>
    </row>
    <row r="139" spans="1:6" x14ac:dyDescent="0.2">
      <c r="A139" s="117" t="s">
        <v>83</v>
      </c>
      <c r="B139" s="117" t="s">
        <v>1083</v>
      </c>
      <c r="C139" s="117" t="s">
        <v>211</v>
      </c>
      <c r="D139" s="118">
        <v>2223.0010000000002</v>
      </c>
      <c r="E139" s="118">
        <v>1197.0409999999999</v>
      </c>
      <c r="F139" s="118">
        <v>1249.335</v>
      </c>
    </row>
    <row r="140" spans="1:6" x14ac:dyDescent="0.2">
      <c r="A140" s="119" t="s">
        <v>83</v>
      </c>
      <c r="B140" s="119" t="s">
        <v>1083</v>
      </c>
      <c r="C140" s="119" t="s">
        <v>1187</v>
      </c>
      <c r="D140" s="120">
        <v>16683.612000000005</v>
      </c>
      <c r="E140" s="120">
        <v>17392.255000000001</v>
      </c>
      <c r="F140" s="120">
        <v>17884.450999999997</v>
      </c>
    </row>
    <row r="141" spans="1:6" x14ac:dyDescent="0.2">
      <c r="A141" s="117" t="s">
        <v>83</v>
      </c>
      <c r="B141" s="117" t="s">
        <v>1083</v>
      </c>
      <c r="C141" s="117" t="s">
        <v>1188</v>
      </c>
      <c r="D141" s="118">
        <v>20964.077000000005</v>
      </c>
      <c r="E141" s="118">
        <v>21273.474999999995</v>
      </c>
      <c r="F141" s="118">
        <v>21512.925999999989</v>
      </c>
    </row>
    <row r="142" spans="1:6" x14ac:dyDescent="0.2">
      <c r="A142" s="119" t="s">
        <v>83</v>
      </c>
      <c r="B142" s="119" t="s">
        <v>1083</v>
      </c>
      <c r="C142" s="119" t="s">
        <v>1189</v>
      </c>
      <c r="D142" s="120">
        <v>1659.5530000000001</v>
      </c>
      <c r="E142" s="120">
        <v>1637.8820000000001</v>
      </c>
      <c r="F142" s="120">
        <v>1466.893</v>
      </c>
    </row>
    <row r="143" spans="1:6" x14ac:dyDescent="0.2">
      <c r="A143" s="117" t="s">
        <v>83</v>
      </c>
      <c r="B143" s="117" t="s">
        <v>1083</v>
      </c>
      <c r="C143" s="117" t="s">
        <v>1190</v>
      </c>
      <c r="D143" s="118">
        <v>6820.66</v>
      </c>
      <c r="E143" s="118">
        <v>7000.74</v>
      </c>
      <c r="F143" s="118">
        <v>7201.9280000000008</v>
      </c>
    </row>
    <row r="144" spans="1:6" x14ac:dyDescent="0.2">
      <c r="A144" s="119" t="s">
        <v>83</v>
      </c>
      <c r="B144" s="119" t="s">
        <v>1083</v>
      </c>
      <c r="C144" s="119" t="s">
        <v>1191</v>
      </c>
      <c r="D144" s="120">
        <v>16166.101000000002</v>
      </c>
      <c r="E144" s="120">
        <v>16188.488000000003</v>
      </c>
      <c r="F144" s="120">
        <v>16817.561999999998</v>
      </c>
    </row>
    <row r="145" spans="1:6" x14ac:dyDescent="0.2">
      <c r="A145" s="117" t="s">
        <v>83</v>
      </c>
      <c r="B145" s="117" t="s">
        <v>1083</v>
      </c>
      <c r="C145" s="117" t="s">
        <v>1192</v>
      </c>
      <c r="D145" s="118">
        <v>373.02300000000002</v>
      </c>
      <c r="E145" s="118">
        <v>33.155999999999999</v>
      </c>
      <c r="F145" s="118">
        <v>42.722000000000001</v>
      </c>
    </row>
    <row r="146" spans="1:6" x14ac:dyDescent="0.2">
      <c r="A146" s="119" t="s">
        <v>83</v>
      </c>
      <c r="B146" s="119" t="s">
        <v>1083</v>
      </c>
      <c r="C146" s="119" t="s">
        <v>1193</v>
      </c>
      <c r="D146" s="120">
        <v>134951.11900000006</v>
      </c>
      <c r="E146" s="120">
        <v>139610.7600000003</v>
      </c>
      <c r="F146" s="120">
        <v>144231.45199999999</v>
      </c>
    </row>
    <row r="147" spans="1:6" x14ac:dyDescent="0.2">
      <c r="A147" s="117" t="s">
        <v>83</v>
      </c>
      <c r="B147" s="117" t="s">
        <v>1083</v>
      </c>
      <c r="C147" s="117" t="s">
        <v>1194</v>
      </c>
      <c r="D147" s="118">
        <v>29325.457999999995</v>
      </c>
      <c r="E147" s="118">
        <v>31904.677999999996</v>
      </c>
      <c r="F147" s="118">
        <v>37567.340000000011</v>
      </c>
    </row>
    <row r="148" spans="1:6" x14ac:dyDescent="0.2">
      <c r="A148" s="119" t="s">
        <v>83</v>
      </c>
      <c r="B148" s="119" t="s">
        <v>1083</v>
      </c>
      <c r="C148" s="119" t="s">
        <v>1195</v>
      </c>
      <c r="D148" s="120">
        <v>40033.803999999967</v>
      </c>
      <c r="E148" s="120">
        <v>40654.26999999999</v>
      </c>
      <c r="F148" s="120">
        <v>41121.61800000006</v>
      </c>
    </row>
    <row r="149" spans="1:6" x14ac:dyDescent="0.2">
      <c r="A149" s="117" t="s">
        <v>83</v>
      </c>
      <c r="B149" s="117" t="s">
        <v>1083</v>
      </c>
      <c r="C149" s="117" t="s">
        <v>1196</v>
      </c>
      <c r="D149" s="118">
        <v>32903.006999999998</v>
      </c>
      <c r="E149" s="118">
        <v>36574.679999999986</v>
      </c>
      <c r="F149" s="118">
        <v>37943.831999999973</v>
      </c>
    </row>
    <row r="150" spans="1:6" x14ac:dyDescent="0.2">
      <c r="A150" s="119" t="s">
        <v>83</v>
      </c>
      <c r="B150" s="119" t="s">
        <v>1083</v>
      </c>
      <c r="C150" s="119" t="s">
        <v>1197</v>
      </c>
      <c r="D150" s="120">
        <v>1047690.6110000017</v>
      </c>
      <c r="E150" s="120">
        <v>1108800.9659999991</v>
      </c>
      <c r="F150" s="120">
        <v>1146051.0920000002</v>
      </c>
    </row>
    <row r="151" spans="1:6" x14ac:dyDescent="0.2">
      <c r="A151" s="117" t="s">
        <v>83</v>
      </c>
      <c r="B151" s="117" t="s">
        <v>1083</v>
      </c>
      <c r="C151" s="117" t="s">
        <v>1198</v>
      </c>
      <c r="D151" s="118">
        <v>3.5</v>
      </c>
      <c r="E151" s="118">
        <v>3.605</v>
      </c>
      <c r="F151" s="118">
        <v>3.7490000000000001</v>
      </c>
    </row>
    <row r="152" spans="1:6" x14ac:dyDescent="0.2">
      <c r="A152" s="119" t="s">
        <v>83</v>
      </c>
      <c r="B152" s="119" t="s">
        <v>1083</v>
      </c>
      <c r="C152" s="119" t="s">
        <v>1199</v>
      </c>
      <c r="D152" s="120">
        <v>1530375.8960000002</v>
      </c>
      <c r="E152" s="120">
        <v>1597218.8500000022</v>
      </c>
      <c r="F152" s="120">
        <v>1792146.5279999978</v>
      </c>
    </row>
    <row r="153" spans="1:6" x14ac:dyDescent="0.2">
      <c r="A153" s="117" t="s">
        <v>83</v>
      </c>
      <c r="B153" s="117" t="s">
        <v>1083</v>
      </c>
      <c r="C153" s="117" t="s">
        <v>1200</v>
      </c>
      <c r="D153" s="118">
        <v>266.40100000000001</v>
      </c>
      <c r="E153" s="118">
        <v>278.88599999999997</v>
      </c>
      <c r="F153" s="118">
        <v>287.89399999999995</v>
      </c>
    </row>
    <row r="154" spans="1:6" x14ac:dyDescent="0.2">
      <c r="A154" s="119" t="s">
        <v>83</v>
      </c>
      <c r="B154" s="119" t="s">
        <v>1083</v>
      </c>
      <c r="C154" s="119" t="s">
        <v>1201</v>
      </c>
      <c r="D154" s="120">
        <v>472583.58699999971</v>
      </c>
      <c r="E154" s="120">
        <v>496510.83800000011</v>
      </c>
      <c r="F154" s="120">
        <v>491845.30599999998</v>
      </c>
    </row>
    <row r="155" spans="1:6" x14ac:dyDescent="0.2">
      <c r="A155" s="117" t="s">
        <v>83</v>
      </c>
      <c r="B155" s="117" t="s">
        <v>1083</v>
      </c>
      <c r="C155" s="117" t="s">
        <v>1202</v>
      </c>
      <c r="D155" s="118">
        <v>43691.718000000015</v>
      </c>
      <c r="E155" s="118">
        <v>47248.400000000009</v>
      </c>
      <c r="F155" s="118">
        <v>48997.869999999988</v>
      </c>
    </row>
    <row r="156" spans="1:6" x14ac:dyDescent="0.2">
      <c r="A156" s="119" t="s">
        <v>83</v>
      </c>
      <c r="B156" s="119" t="s">
        <v>1083</v>
      </c>
      <c r="C156" s="119" t="s">
        <v>1203</v>
      </c>
      <c r="D156" s="120">
        <v>29018.507000000001</v>
      </c>
      <c r="E156" s="120">
        <v>30488.593000000004</v>
      </c>
      <c r="F156" s="120">
        <v>31525.705000000002</v>
      </c>
    </row>
    <row r="157" spans="1:6" x14ac:dyDescent="0.2">
      <c r="A157" s="117" t="s">
        <v>83</v>
      </c>
      <c r="B157" s="117" t="s">
        <v>1083</v>
      </c>
      <c r="C157" s="117" t="s">
        <v>1204</v>
      </c>
      <c r="D157" s="118">
        <v>26208.636999999992</v>
      </c>
      <c r="E157" s="118">
        <v>26201.240999999998</v>
      </c>
      <c r="F157" s="118">
        <v>26849.067999999999</v>
      </c>
    </row>
    <row r="158" spans="1:6" x14ac:dyDescent="0.2">
      <c r="A158" s="119" t="s">
        <v>83</v>
      </c>
      <c r="B158" s="119" t="s">
        <v>1083</v>
      </c>
      <c r="C158" s="119" t="s">
        <v>1205</v>
      </c>
      <c r="D158" s="120">
        <v>24144.059000000001</v>
      </c>
      <c r="E158" s="120">
        <v>26002.417999999998</v>
      </c>
      <c r="F158" s="120">
        <v>26952.471999999998</v>
      </c>
    </row>
    <row r="159" spans="1:6" x14ac:dyDescent="0.2">
      <c r="A159" s="117" t="s">
        <v>83</v>
      </c>
      <c r="B159" s="117" t="s">
        <v>1083</v>
      </c>
      <c r="C159" s="117" t="s">
        <v>1206</v>
      </c>
      <c r="D159" s="118">
        <v>22197.963999999993</v>
      </c>
      <c r="E159" s="118">
        <v>22274.435999999991</v>
      </c>
      <c r="F159" s="118">
        <v>23019.240999999995</v>
      </c>
    </row>
    <row r="160" spans="1:6" x14ac:dyDescent="0.2">
      <c r="A160" s="119" t="s">
        <v>83</v>
      </c>
      <c r="B160" s="119" t="s">
        <v>1083</v>
      </c>
      <c r="C160" s="119" t="s">
        <v>1207</v>
      </c>
      <c r="D160" s="120">
        <v>206363.30300000004</v>
      </c>
      <c r="E160" s="120">
        <v>220708.658</v>
      </c>
      <c r="F160" s="120">
        <v>257376.21299999996</v>
      </c>
    </row>
    <row r="161" spans="1:6" x14ac:dyDescent="0.2">
      <c r="A161" s="117" t="s">
        <v>83</v>
      </c>
      <c r="B161" s="117" t="s">
        <v>1083</v>
      </c>
      <c r="C161" s="117" t="s">
        <v>1208</v>
      </c>
      <c r="D161" s="118">
        <v>132475.69100000002</v>
      </c>
      <c r="E161" s="118">
        <v>191166.80400000006</v>
      </c>
      <c r="F161" s="118">
        <v>200273.41000000003</v>
      </c>
    </row>
    <row r="162" spans="1:6" x14ac:dyDescent="0.2">
      <c r="A162" s="119" t="s">
        <v>83</v>
      </c>
      <c r="B162" s="119" t="s">
        <v>1083</v>
      </c>
      <c r="C162" s="119" t="s">
        <v>1209</v>
      </c>
      <c r="D162" s="120">
        <v>394.32299999999998</v>
      </c>
      <c r="E162" s="120">
        <v>410.08000000000004</v>
      </c>
      <c r="F162" s="120">
        <v>426.97399999999999</v>
      </c>
    </row>
    <row r="163" spans="1:6" x14ac:dyDescent="0.2">
      <c r="A163" s="117" t="s">
        <v>83</v>
      </c>
      <c r="B163" s="117" t="s">
        <v>1083</v>
      </c>
      <c r="C163" s="117" t="s">
        <v>1210</v>
      </c>
      <c r="D163" s="118">
        <v>21092.106000000007</v>
      </c>
      <c r="E163" s="118">
        <v>32467.583999999999</v>
      </c>
      <c r="F163" s="118">
        <v>13359.081000000002</v>
      </c>
    </row>
    <row r="164" spans="1:6" x14ac:dyDescent="0.2">
      <c r="A164" s="119" t="s">
        <v>83</v>
      </c>
      <c r="B164" s="119" t="s">
        <v>1083</v>
      </c>
      <c r="C164" s="119" t="s">
        <v>1211</v>
      </c>
      <c r="D164" s="120">
        <v>8576.0090000000018</v>
      </c>
      <c r="E164" s="120">
        <v>9035.1239999999998</v>
      </c>
      <c r="F164" s="120">
        <v>9427.264000000001</v>
      </c>
    </row>
    <row r="165" spans="1:6" x14ac:dyDescent="0.2">
      <c r="A165" s="117" t="s">
        <v>83</v>
      </c>
      <c r="B165" s="117" t="s">
        <v>1083</v>
      </c>
      <c r="C165" s="117" t="s">
        <v>1212</v>
      </c>
      <c r="D165" s="118">
        <v>664695.89499999944</v>
      </c>
      <c r="E165" s="118">
        <v>691530.97599999851</v>
      </c>
      <c r="F165" s="118">
        <v>725388.16599999904</v>
      </c>
    </row>
    <row r="166" spans="1:6" x14ac:dyDescent="0.2">
      <c r="A166" s="119" t="s">
        <v>83</v>
      </c>
      <c r="B166" s="119" t="s">
        <v>1083</v>
      </c>
      <c r="C166" s="119" t="s">
        <v>1213</v>
      </c>
      <c r="D166" s="120">
        <v>68439.35699999996</v>
      </c>
      <c r="E166" s="120">
        <v>72641.174000000014</v>
      </c>
      <c r="F166" s="120">
        <v>74348.913000000015</v>
      </c>
    </row>
    <row r="167" spans="1:6" x14ac:dyDescent="0.2">
      <c r="A167" s="117" t="s">
        <v>83</v>
      </c>
      <c r="B167" s="117" t="s">
        <v>1083</v>
      </c>
      <c r="C167" s="117" t="s">
        <v>1214</v>
      </c>
      <c r="D167" s="118">
        <v>102586.197</v>
      </c>
      <c r="E167" s="118">
        <v>104116.04800000002</v>
      </c>
      <c r="F167" s="118">
        <v>105751.28</v>
      </c>
    </row>
    <row r="168" spans="1:6" x14ac:dyDescent="0.2">
      <c r="A168" s="119" t="s">
        <v>83</v>
      </c>
      <c r="B168" s="119" t="s">
        <v>1083</v>
      </c>
      <c r="C168" s="119" t="s">
        <v>1215</v>
      </c>
      <c r="D168" s="120">
        <v>447854.67300000001</v>
      </c>
      <c r="E168" s="120">
        <v>482002.54399999976</v>
      </c>
      <c r="F168" s="120">
        <v>576746.85699999984</v>
      </c>
    </row>
    <row r="169" spans="1:6" x14ac:dyDescent="0.2">
      <c r="A169" s="117" t="s">
        <v>83</v>
      </c>
      <c r="B169" s="117" t="s">
        <v>1083</v>
      </c>
      <c r="C169" s="117" t="s">
        <v>1216</v>
      </c>
      <c r="D169" s="118">
        <v>5931.9660000000067</v>
      </c>
      <c r="E169" s="118">
        <v>6127.5229999999992</v>
      </c>
      <c r="F169" s="118">
        <v>6348.4780000000083</v>
      </c>
    </row>
    <row r="170" spans="1:6" x14ac:dyDescent="0.2">
      <c r="A170" s="119" t="s">
        <v>83</v>
      </c>
      <c r="B170" s="119" t="s">
        <v>1083</v>
      </c>
      <c r="C170" s="119" t="s">
        <v>1217</v>
      </c>
      <c r="D170" s="120">
        <v>42525.046999999999</v>
      </c>
      <c r="E170" s="120">
        <v>44593.439000000028</v>
      </c>
      <c r="F170" s="120">
        <v>46684.737000000045</v>
      </c>
    </row>
    <row r="171" spans="1:6" x14ac:dyDescent="0.2">
      <c r="A171" s="117" t="s">
        <v>83</v>
      </c>
      <c r="B171" s="117" t="s">
        <v>1083</v>
      </c>
      <c r="C171" s="117" t="s">
        <v>1218</v>
      </c>
      <c r="D171" s="118">
        <v>11352.023999999996</v>
      </c>
      <c r="E171" s="118">
        <v>11889.137000000015</v>
      </c>
      <c r="F171" s="118">
        <v>12473.52099999999</v>
      </c>
    </row>
    <row r="172" spans="1:6" x14ac:dyDescent="0.2">
      <c r="A172" s="119" t="s">
        <v>83</v>
      </c>
      <c r="B172" s="119" t="s">
        <v>1083</v>
      </c>
      <c r="C172" s="119" t="s">
        <v>1219</v>
      </c>
      <c r="D172" s="120">
        <v>885681.99900000065</v>
      </c>
      <c r="E172" s="120">
        <v>883546.24000000034</v>
      </c>
      <c r="F172" s="120">
        <v>904859.8590000025</v>
      </c>
    </row>
    <row r="173" spans="1:6" x14ac:dyDescent="0.2">
      <c r="A173" s="117" t="s">
        <v>83</v>
      </c>
      <c r="B173" s="117" t="s">
        <v>1083</v>
      </c>
      <c r="C173" s="117" t="s">
        <v>1220</v>
      </c>
      <c r="D173" s="118">
        <v>190684.4150000001</v>
      </c>
      <c r="E173" s="118">
        <v>199829.74900000016</v>
      </c>
      <c r="F173" s="118">
        <v>195491.68600000005</v>
      </c>
    </row>
    <row r="174" spans="1:6" x14ac:dyDescent="0.2">
      <c r="A174" s="119" t="s">
        <v>83</v>
      </c>
      <c r="B174" s="119" t="s">
        <v>1083</v>
      </c>
      <c r="C174" s="119" t="s">
        <v>1221</v>
      </c>
      <c r="D174" s="120">
        <v>18845.496999999999</v>
      </c>
      <c r="E174" s="120">
        <v>21117.912</v>
      </c>
      <c r="F174" s="120">
        <v>22089.127</v>
      </c>
    </row>
    <row r="175" spans="1:6" x14ac:dyDescent="0.2">
      <c r="A175" s="117" t="s">
        <v>83</v>
      </c>
      <c r="B175" s="117" t="s">
        <v>1083</v>
      </c>
      <c r="C175" s="117" t="s">
        <v>1222</v>
      </c>
      <c r="D175" s="118">
        <v>273.77199999999999</v>
      </c>
      <c r="E175" s="118">
        <v>277.35900000000004</v>
      </c>
      <c r="F175" s="118">
        <v>281.18700000000001</v>
      </c>
    </row>
    <row r="176" spans="1:6" x14ac:dyDescent="0.2">
      <c r="A176" s="119" t="s">
        <v>83</v>
      </c>
      <c r="B176" s="119" t="s">
        <v>1083</v>
      </c>
      <c r="C176" s="119" t="s">
        <v>1223</v>
      </c>
      <c r="D176" s="120">
        <v>773226.46499999997</v>
      </c>
      <c r="E176" s="120">
        <v>798680.90600000019</v>
      </c>
      <c r="F176" s="120">
        <v>795113.3870000036</v>
      </c>
    </row>
    <row r="177" spans="1:6" x14ac:dyDescent="0.2">
      <c r="A177" s="117" t="s">
        <v>83</v>
      </c>
      <c r="B177" s="117" t="s">
        <v>1083</v>
      </c>
      <c r="C177" s="117" t="s">
        <v>1224</v>
      </c>
      <c r="D177" s="118">
        <v>53847.367999999995</v>
      </c>
      <c r="E177" s="118">
        <v>48430.394000000008</v>
      </c>
      <c r="F177" s="118">
        <v>45378.601000000002</v>
      </c>
    </row>
    <row r="178" spans="1:6" x14ac:dyDescent="0.2">
      <c r="A178" s="119" t="s">
        <v>83</v>
      </c>
      <c r="B178" s="119" t="s">
        <v>1083</v>
      </c>
      <c r="C178" s="119" t="s">
        <v>1225</v>
      </c>
      <c r="D178" s="120">
        <v>5.3879999999999999</v>
      </c>
      <c r="E178" s="120">
        <v>5.71</v>
      </c>
      <c r="F178" s="120">
        <v>6.0500000000000007</v>
      </c>
    </row>
    <row r="179" spans="1:6" x14ac:dyDescent="0.2">
      <c r="A179" s="117" t="s">
        <v>83</v>
      </c>
      <c r="B179" s="117" t="s">
        <v>1083</v>
      </c>
      <c r="C179" s="117" t="s">
        <v>1226</v>
      </c>
      <c r="D179" s="118">
        <v>408541.73700000014</v>
      </c>
      <c r="E179" s="118">
        <v>426977.4369999991</v>
      </c>
      <c r="F179" s="118">
        <v>438010.32099999941</v>
      </c>
    </row>
    <row r="180" spans="1:6" x14ac:dyDescent="0.2">
      <c r="A180" s="121" t="s">
        <v>1227</v>
      </c>
      <c r="B180" s="122"/>
      <c r="C180" s="122"/>
      <c r="D180" s="123">
        <v>26768264.025000006</v>
      </c>
      <c r="E180" s="123">
        <v>28125896.526999988</v>
      </c>
      <c r="F180" s="123">
        <v>28926605.329999994</v>
      </c>
    </row>
    <row r="181" spans="1:6" x14ac:dyDescent="0.2">
      <c r="A181" s="124" t="s">
        <v>118</v>
      </c>
      <c r="B181" s="125"/>
      <c r="C181" s="125"/>
      <c r="D181" s="126">
        <v>31778344.530000009</v>
      </c>
      <c r="E181" s="126">
        <v>33377399.105999988</v>
      </c>
      <c r="F181" s="126">
        <v>34309317.571999997</v>
      </c>
    </row>
    <row r="182" spans="1:6" x14ac:dyDescent="0.2">
      <c r="A182" s="127"/>
      <c r="B182" s="127"/>
      <c r="C182" s="127"/>
      <c r="D182" s="127"/>
      <c r="E182" s="127"/>
      <c r="F182" s="128"/>
    </row>
    <row r="183" spans="1:6" x14ac:dyDescent="0.2">
      <c r="A183" s="129" t="s">
        <v>19</v>
      </c>
      <c r="B183" s="129"/>
      <c r="C183" s="129"/>
      <c r="D183" s="129"/>
      <c r="E183" s="129"/>
      <c r="F183" s="129"/>
    </row>
    <row r="184" spans="1:6" x14ac:dyDescent="0.2">
      <c r="A184" s="129" t="s">
        <v>1228</v>
      </c>
      <c r="B184" s="129"/>
      <c r="C184" s="129"/>
      <c r="D184" s="129"/>
      <c r="E184" s="129"/>
      <c r="F184" s="129"/>
    </row>
    <row r="185" spans="1:6" x14ac:dyDescent="0.2">
      <c r="A185" s="107"/>
      <c r="B185" s="107"/>
      <c r="C185" s="107"/>
      <c r="D185" s="107"/>
      <c r="E185" s="107"/>
      <c r="F185" s="107"/>
    </row>
  </sheetData>
  <mergeCells count="10">
    <mergeCell ref="A181:C181"/>
    <mergeCell ref="A183:F183"/>
    <mergeCell ref="A184:F184"/>
    <mergeCell ref="A185:F185"/>
    <mergeCell ref="A1:F1"/>
    <mergeCell ref="A2:F2"/>
    <mergeCell ref="D3:F3"/>
    <mergeCell ref="A6:F6"/>
    <mergeCell ref="A28:C28"/>
    <mergeCell ref="A180:C18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2365-6E82-46F0-9BFF-6797C251A009}">
  <dimension ref="A1:F24"/>
  <sheetViews>
    <sheetView tabSelected="1" workbookViewId="0">
      <selection activeCell="C38" sqref="C38"/>
    </sheetView>
  </sheetViews>
  <sheetFormatPr defaultRowHeight="12.75" x14ac:dyDescent="0.2"/>
  <cols>
    <col min="1" max="1" width="10.28515625" bestFit="1" customWidth="1"/>
    <col min="2" max="2" width="45.5703125" bestFit="1" customWidth="1"/>
    <col min="3" max="3" width="49.28515625" bestFit="1" customWidth="1"/>
    <col min="4" max="6" width="12.42578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1229</v>
      </c>
      <c r="C7" s="115" t="s">
        <v>51</v>
      </c>
      <c r="D7" s="116">
        <v>1512</v>
      </c>
      <c r="E7" s="116">
        <v>1587.6</v>
      </c>
      <c r="F7" s="116">
        <v>1666.98</v>
      </c>
    </row>
    <row r="8" spans="1:6" x14ac:dyDescent="0.2">
      <c r="A8" s="117" t="s">
        <v>83</v>
      </c>
      <c r="B8" s="117" t="s">
        <v>1230</v>
      </c>
      <c r="C8" s="117" t="s">
        <v>51</v>
      </c>
      <c r="D8" s="118">
        <v>18642.665000000001</v>
      </c>
      <c r="E8" s="118">
        <v>19389.492000000006</v>
      </c>
      <c r="F8" s="118">
        <v>20269.053000000004</v>
      </c>
    </row>
    <row r="9" spans="1:6" x14ac:dyDescent="0.2">
      <c r="A9" s="119" t="s">
        <v>83</v>
      </c>
      <c r="B9" s="119" t="s">
        <v>1231</v>
      </c>
      <c r="C9" s="119" t="s">
        <v>51</v>
      </c>
      <c r="D9" s="120">
        <v>2309.1350000000002</v>
      </c>
      <c r="E9" s="120">
        <v>2363.8589999999999</v>
      </c>
      <c r="F9" s="120">
        <v>2473.6710000000003</v>
      </c>
    </row>
    <row r="10" spans="1:6" x14ac:dyDescent="0.2">
      <c r="A10" s="117" t="s">
        <v>83</v>
      </c>
      <c r="B10" s="117" t="s">
        <v>1232</v>
      </c>
      <c r="C10" s="117" t="s">
        <v>51</v>
      </c>
      <c r="D10" s="118">
        <v>1132.7360000000001</v>
      </c>
      <c r="E10" s="118">
        <v>1184.8420000000001</v>
      </c>
      <c r="F10" s="118">
        <v>1238.1600000000001</v>
      </c>
    </row>
    <row r="11" spans="1:6" x14ac:dyDescent="0.2">
      <c r="A11" s="119" t="s">
        <v>83</v>
      </c>
      <c r="B11" s="119" t="s">
        <v>1233</v>
      </c>
      <c r="C11" s="119" t="s">
        <v>1234</v>
      </c>
      <c r="D11" s="120">
        <v>7411.2440000000006</v>
      </c>
      <c r="E11" s="120">
        <v>7854.9340000000011</v>
      </c>
      <c r="F11" s="120">
        <v>8256.6680000000015</v>
      </c>
    </row>
    <row r="12" spans="1:6" x14ac:dyDescent="0.2">
      <c r="A12" s="117" t="s">
        <v>83</v>
      </c>
      <c r="B12" s="117" t="s">
        <v>1235</v>
      </c>
      <c r="C12" s="117" t="s">
        <v>1236</v>
      </c>
      <c r="D12" s="118">
        <v>279072.23800000001</v>
      </c>
      <c r="E12" s="118">
        <v>279592.42700000003</v>
      </c>
      <c r="F12" s="118">
        <v>287930.65799999994</v>
      </c>
    </row>
    <row r="13" spans="1:6" x14ac:dyDescent="0.2">
      <c r="A13" s="119" t="s">
        <v>83</v>
      </c>
      <c r="B13" s="119" t="s">
        <v>1235</v>
      </c>
      <c r="C13" s="119" t="s">
        <v>1237</v>
      </c>
      <c r="D13" s="120">
        <v>23435.292999999998</v>
      </c>
      <c r="E13" s="120">
        <v>22833.501</v>
      </c>
      <c r="F13" s="120">
        <v>23794.405999999999</v>
      </c>
    </row>
    <row r="14" spans="1:6" x14ac:dyDescent="0.2">
      <c r="A14" s="117" t="s">
        <v>83</v>
      </c>
      <c r="B14" s="117" t="s">
        <v>1235</v>
      </c>
      <c r="C14" s="117" t="s">
        <v>1238</v>
      </c>
      <c r="D14" s="118">
        <v>182735.318</v>
      </c>
      <c r="E14" s="118">
        <v>177362.99100000001</v>
      </c>
      <c r="F14" s="118">
        <v>183107.46800000002</v>
      </c>
    </row>
    <row r="15" spans="1:6" x14ac:dyDescent="0.2">
      <c r="A15" s="119" t="s">
        <v>83</v>
      </c>
      <c r="B15" s="119" t="s">
        <v>1235</v>
      </c>
      <c r="C15" s="119" t="s">
        <v>1239</v>
      </c>
      <c r="D15" s="120">
        <v>502708.07900000003</v>
      </c>
      <c r="E15" s="120">
        <v>478408.51300000004</v>
      </c>
      <c r="F15" s="120">
        <v>490711.41000000003</v>
      </c>
    </row>
    <row r="16" spans="1:6" x14ac:dyDescent="0.2">
      <c r="A16" s="117" t="s">
        <v>83</v>
      </c>
      <c r="B16" s="117" t="s">
        <v>1235</v>
      </c>
      <c r="C16" s="117" t="s">
        <v>1240</v>
      </c>
      <c r="D16" s="118">
        <v>683221.87199999997</v>
      </c>
      <c r="E16" s="118">
        <v>674281.07600000012</v>
      </c>
      <c r="F16" s="118">
        <v>656245.88499999978</v>
      </c>
    </row>
    <row r="17" spans="1:6" x14ac:dyDescent="0.2">
      <c r="A17" s="119" t="s">
        <v>83</v>
      </c>
      <c r="B17" s="119" t="s">
        <v>1235</v>
      </c>
      <c r="C17" s="119" t="s">
        <v>1241</v>
      </c>
      <c r="D17" s="120">
        <v>236857.99300000002</v>
      </c>
      <c r="E17" s="120">
        <v>232781.51500000001</v>
      </c>
      <c r="F17" s="120">
        <v>229722.77299999999</v>
      </c>
    </row>
    <row r="18" spans="1:6" x14ac:dyDescent="0.2">
      <c r="A18" s="117" t="s">
        <v>83</v>
      </c>
      <c r="B18" s="117" t="s">
        <v>1235</v>
      </c>
      <c r="C18" s="117" t="s">
        <v>1242</v>
      </c>
      <c r="D18" s="118">
        <v>95784.561000000002</v>
      </c>
      <c r="E18" s="118">
        <v>89886.020999999993</v>
      </c>
      <c r="F18" s="118">
        <v>92277.343999999997</v>
      </c>
    </row>
    <row r="19" spans="1:6" x14ac:dyDescent="0.2">
      <c r="A19" s="121" t="s">
        <v>1243</v>
      </c>
      <c r="B19" s="122"/>
      <c r="C19" s="122"/>
      <c r="D19" s="123">
        <v>2003815.3540000001</v>
      </c>
      <c r="E19" s="123">
        <v>1955146.044</v>
      </c>
      <c r="F19" s="123">
        <v>1963789.9439999999</v>
      </c>
    </row>
    <row r="20" spans="1:6" x14ac:dyDescent="0.2">
      <c r="A20" s="124" t="s">
        <v>118</v>
      </c>
      <c r="B20" s="125"/>
      <c r="C20" s="125"/>
      <c r="D20" s="126">
        <v>2034823.1340000001</v>
      </c>
      <c r="E20" s="126">
        <v>1987526.7710000004</v>
      </c>
      <c r="F20" s="126">
        <v>1997694.4759999998</v>
      </c>
    </row>
    <row r="21" spans="1:6" x14ac:dyDescent="0.2">
      <c r="A21" s="127"/>
      <c r="B21" s="127"/>
      <c r="C21" s="127"/>
      <c r="D21" s="127"/>
      <c r="E21" s="127"/>
      <c r="F21" s="128"/>
    </row>
    <row r="22" spans="1:6" x14ac:dyDescent="0.2">
      <c r="A22" s="129" t="s">
        <v>19</v>
      </c>
      <c r="B22" s="129"/>
      <c r="C22" s="129"/>
      <c r="D22" s="129"/>
      <c r="E22" s="129"/>
      <c r="F22" s="129"/>
    </row>
    <row r="23" spans="1:6" x14ac:dyDescent="0.2">
      <c r="A23" s="129" t="s">
        <v>1244</v>
      </c>
      <c r="B23" s="129"/>
      <c r="C23" s="129"/>
      <c r="D23" s="129"/>
      <c r="E23" s="129"/>
      <c r="F23" s="129"/>
    </row>
    <row r="24" spans="1:6" x14ac:dyDescent="0.2">
      <c r="A24" s="107"/>
      <c r="B24" s="107"/>
      <c r="C24" s="107"/>
      <c r="D24" s="107"/>
      <c r="E24" s="107"/>
      <c r="F24" s="107"/>
    </row>
  </sheetData>
  <mergeCells count="9">
    <mergeCell ref="A22:F22"/>
    <mergeCell ref="A23:F23"/>
    <mergeCell ref="A24:F24"/>
    <mergeCell ref="A1:F1"/>
    <mergeCell ref="A2:F2"/>
    <mergeCell ref="D3:F3"/>
    <mergeCell ref="A6:F6"/>
    <mergeCell ref="A19:C19"/>
    <mergeCell ref="A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B999-5664-4F7E-8B59-939938B124C0}">
  <dimension ref="A1:F45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42.5703125" bestFit="1" customWidth="1"/>
    <col min="4" max="6" width="13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84</v>
      </c>
      <c r="C7" s="115" t="s">
        <v>85</v>
      </c>
      <c r="D7" s="116">
        <v>-676313.0680000002</v>
      </c>
      <c r="E7" s="116">
        <v>-693703.75200000009</v>
      </c>
      <c r="F7" s="116">
        <v>-727966.16200000001</v>
      </c>
    </row>
    <row r="8" spans="1:6" x14ac:dyDescent="0.2">
      <c r="A8" s="117" t="s">
        <v>83</v>
      </c>
      <c r="B8" s="117" t="s">
        <v>84</v>
      </c>
      <c r="C8" s="117" t="s">
        <v>86</v>
      </c>
      <c r="D8" s="118">
        <v>-1315720.431000001</v>
      </c>
      <c r="E8" s="118">
        <v>-1387699.8559999971</v>
      </c>
      <c r="F8" s="118">
        <v>-1456494.8590000011</v>
      </c>
    </row>
    <row r="9" spans="1:6" x14ac:dyDescent="0.2">
      <c r="A9" s="119" t="s">
        <v>83</v>
      </c>
      <c r="B9" s="119" t="s">
        <v>84</v>
      </c>
      <c r="C9" s="119" t="s">
        <v>87</v>
      </c>
      <c r="D9" s="120">
        <v>-332417.65600000002</v>
      </c>
      <c r="E9" s="120">
        <v>-347042.93100000016</v>
      </c>
      <c r="F9" s="120">
        <v>-357634.43899999995</v>
      </c>
    </row>
    <row r="10" spans="1:6" x14ac:dyDescent="0.2">
      <c r="A10" s="117" t="s">
        <v>83</v>
      </c>
      <c r="B10" s="117" t="s">
        <v>84</v>
      </c>
      <c r="C10" s="117" t="s">
        <v>88</v>
      </c>
      <c r="D10" s="118">
        <v>-17331698.39099998</v>
      </c>
      <c r="E10" s="118">
        <v>-18232217.015000001</v>
      </c>
      <c r="F10" s="118">
        <v>-19234586.982999984</v>
      </c>
    </row>
    <row r="11" spans="1:6" x14ac:dyDescent="0.2">
      <c r="A11" s="119" t="s">
        <v>83</v>
      </c>
      <c r="B11" s="119" t="s">
        <v>84</v>
      </c>
      <c r="C11" s="119" t="s">
        <v>89</v>
      </c>
      <c r="D11" s="120">
        <v>-213306.91000000018</v>
      </c>
      <c r="E11" s="120">
        <v>-224576.193</v>
      </c>
      <c r="F11" s="120">
        <v>-237211.72100000028</v>
      </c>
    </row>
    <row r="12" spans="1:6" x14ac:dyDescent="0.2">
      <c r="A12" s="117" t="s">
        <v>83</v>
      </c>
      <c r="B12" s="117" t="s">
        <v>84</v>
      </c>
      <c r="C12" s="117" t="s">
        <v>90</v>
      </c>
      <c r="D12" s="118">
        <v>-143.90800000000002</v>
      </c>
      <c r="E12" s="118">
        <v>-148.22500000000002</v>
      </c>
      <c r="F12" s="118">
        <v>-152.67199999999997</v>
      </c>
    </row>
    <row r="13" spans="1:6" x14ac:dyDescent="0.2">
      <c r="A13" s="119" t="s">
        <v>83</v>
      </c>
      <c r="B13" s="119" t="s">
        <v>84</v>
      </c>
      <c r="C13" s="119" t="s">
        <v>91</v>
      </c>
      <c r="D13" s="120">
        <v>-23267196.771999996</v>
      </c>
      <c r="E13" s="120">
        <v>-24466440.850000028</v>
      </c>
      <c r="F13" s="120">
        <v>-25815754.791999981</v>
      </c>
    </row>
    <row r="14" spans="1:6" x14ac:dyDescent="0.2">
      <c r="A14" s="117" t="s">
        <v>83</v>
      </c>
      <c r="B14" s="117" t="s">
        <v>84</v>
      </c>
      <c r="C14" s="117" t="s">
        <v>92</v>
      </c>
      <c r="D14" s="118">
        <v>-14571.073999999997</v>
      </c>
      <c r="E14" s="118">
        <v>-15364.018</v>
      </c>
      <c r="F14" s="118">
        <v>-16209.791999999999</v>
      </c>
    </row>
    <row r="15" spans="1:6" x14ac:dyDescent="0.2">
      <c r="A15" s="119" t="s">
        <v>83</v>
      </c>
      <c r="B15" s="119" t="s">
        <v>84</v>
      </c>
      <c r="C15" s="119" t="s">
        <v>93</v>
      </c>
      <c r="D15" s="120">
        <v>-17638.204000000002</v>
      </c>
      <c r="E15" s="120">
        <v>-18379.094000000001</v>
      </c>
      <c r="F15" s="120">
        <v>-19187.834000000003</v>
      </c>
    </row>
    <row r="16" spans="1:6" x14ac:dyDescent="0.2">
      <c r="A16" s="117" t="s">
        <v>83</v>
      </c>
      <c r="B16" s="117" t="s">
        <v>84</v>
      </c>
      <c r="C16" s="117" t="s">
        <v>94</v>
      </c>
      <c r="D16" s="118">
        <v>-744866.14899999986</v>
      </c>
      <c r="E16" s="118">
        <v>-774873.28799999994</v>
      </c>
      <c r="F16" s="118">
        <v>-807574.84400000004</v>
      </c>
    </row>
    <row r="17" spans="1:6" x14ac:dyDescent="0.2">
      <c r="A17" s="119" t="s">
        <v>83</v>
      </c>
      <c r="B17" s="119" t="s">
        <v>84</v>
      </c>
      <c r="C17" s="119" t="s">
        <v>95</v>
      </c>
      <c r="D17" s="120">
        <v>-6931432.3300000113</v>
      </c>
      <c r="E17" s="120">
        <v>-7307899.4570000013</v>
      </c>
      <c r="F17" s="120">
        <v>-7694574.6150000021</v>
      </c>
    </row>
    <row r="18" spans="1:6" x14ac:dyDescent="0.2">
      <c r="A18" s="117" t="s">
        <v>83</v>
      </c>
      <c r="B18" s="117" t="s">
        <v>84</v>
      </c>
      <c r="C18" s="117" t="s">
        <v>96</v>
      </c>
      <c r="D18" s="118">
        <v>-43677.572</v>
      </c>
      <c r="E18" s="118">
        <v>-42680.548999999999</v>
      </c>
      <c r="F18" s="118">
        <v>-63451.074999999997</v>
      </c>
    </row>
    <row r="19" spans="1:6" x14ac:dyDescent="0.2">
      <c r="A19" s="119" t="s">
        <v>83</v>
      </c>
      <c r="B19" s="119" t="s">
        <v>84</v>
      </c>
      <c r="C19" s="119" t="s">
        <v>97</v>
      </c>
      <c r="D19" s="120">
        <v>-3783.8279999999991</v>
      </c>
      <c r="E19" s="120">
        <v>-3917.987000000001</v>
      </c>
      <c r="F19" s="120">
        <v>-4056.7360000000008</v>
      </c>
    </row>
    <row r="20" spans="1:6" x14ac:dyDescent="0.2">
      <c r="A20" s="117" t="s">
        <v>83</v>
      </c>
      <c r="B20" s="117" t="s">
        <v>84</v>
      </c>
      <c r="C20" s="117" t="s">
        <v>98</v>
      </c>
      <c r="D20" s="118">
        <v>-678797.08100000012</v>
      </c>
      <c r="E20" s="118">
        <v>-719682.54400000011</v>
      </c>
      <c r="F20" s="118">
        <v>-759812.50900000008</v>
      </c>
    </row>
    <row r="21" spans="1:6" x14ac:dyDescent="0.2">
      <c r="A21" s="119" t="s">
        <v>83</v>
      </c>
      <c r="B21" s="119" t="s">
        <v>84</v>
      </c>
      <c r="C21" s="119" t="s">
        <v>99</v>
      </c>
      <c r="D21" s="120">
        <v>-265030.39000000007</v>
      </c>
      <c r="E21" s="120">
        <v>-275333.78700000001</v>
      </c>
      <c r="F21" s="120">
        <v>-288874.48600000009</v>
      </c>
    </row>
    <row r="22" spans="1:6" x14ac:dyDescent="0.2">
      <c r="A22" s="117" t="s">
        <v>83</v>
      </c>
      <c r="B22" s="117" t="s">
        <v>84</v>
      </c>
      <c r="C22" s="117" t="s">
        <v>100</v>
      </c>
      <c r="D22" s="118">
        <v>97844.570000000211</v>
      </c>
      <c r="E22" s="118">
        <v>108340.33899999998</v>
      </c>
      <c r="F22" s="118">
        <v>-180972.14600000007</v>
      </c>
    </row>
    <row r="23" spans="1:6" x14ac:dyDescent="0.2">
      <c r="A23" s="119" t="s">
        <v>83</v>
      </c>
      <c r="B23" s="119" t="s">
        <v>84</v>
      </c>
      <c r="C23" s="119" t="s">
        <v>101</v>
      </c>
      <c r="D23" s="120">
        <v>-1074.7170000000001</v>
      </c>
      <c r="E23" s="120">
        <v>-1136.2659999999998</v>
      </c>
      <c r="F23" s="120">
        <v>-1198.777</v>
      </c>
    </row>
    <row r="24" spans="1:6" x14ac:dyDescent="0.2">
      <c r="A24" s="117" t="s">
        <v>83</v>
      </c>
      <c r="B24" s="117" t="s">
        <v>84</v>
      </c>
      <c r="C24" s="117" t="s">
        <v>102</v>
      </c>
      <c r="D24" s="118">
        <v>-333710.92500000005</v>
      </c>
      <c r="E24" s="118">
        <v>-348095.54500000004</v>
      </c>
      <c r="F24" s="118">
        <v>-363717.17599999998</v>
      </c>
    </row>
    <row r="25" spans="1:6" x14ac:dyDescent="0.2">
      <c r="A25" s="119" t="s">
        <v>83</v>
      </c>
      <c r="B25" s="119" t="s">
        <v>84</v>
      </c>
      <c r="C25" s="119" t="s">
        <v>103</v>
      </c>
      <c r="D25" s="120">
        <v>-371963.0790000009</v>
      </c>
      <c r="E25" s="120">
        <v>-393152.31400000048</v>
      </c>
      <c r="F25" s="120">
        <v>-413542.51299999998</v>
      </c>
    </row>
    <row r="26" spans="1:6" x14ac:dyDescent="0.2">
      <c r="A26" s="117" t="s">
        <v>83</v>
      </c>
      <c r="B26" s="117" t="s">
        <v>84</v>
      </c>
      <c r="C26" s="117" t="s">
        <v>104</v>
      </c>
      <c r="D26" s="118">
        <v>15009.028999999999</v>
      </c>
      <c r="E26" s="118">
        <v>14033.708999999999</v>
      </c>
      <c r="F26" s="118">
        <v>14643.062999999996</v>
      </c>
    </row>
    <row r="27" spans="1:6" x14ac:dyDescent="0.2">
      <c r="A27" s="119" t="s">
        <v>83</v>
      </c>
      <c r="B27" s="119" t="s">
        <v>84</v>
      </c>
      <c r="C27" s="119" t="s">
        <v>105</v>
      </c>
      <c r="D27" s="120">
        <v>-68939.818999999989</v>
      </c>
      <c r="E27" s="120">
        <v>-70314.301999999981</v>
      </c>
      <c r="F27" s="120">
        <v>-73770.875</v>
      </c>
    </row>
    <row r="28" spans="1:6" x14ac:dyDescent="0.2">
      <c r="A28" s="117" t="s">
        <v>83</v>
      </c>
      <c r="B28" s="117" t="s">
        <v>84</v>
      </c>
      <c r="C28" s="117" t="s">
        <v>106</v>
      </c>
      <c r="D28" s="118">
        <v>-25855.490999999998</v>
      </c>
      <c r="E28" s="118">
        <v>-27160.45</v>
      </c>
      <c r="F28" s="118">
        <v>-28529.079999999998</v>
      </c>
    </row>
    <row r="29" spans="1:6" x14ac:dyDescent="0.2">
      <c r="A29" s="119" t="s">
        <v>83</v>
      </c>
      <c r="B29" s="119" t="s">
        <v>84</v>
      </c>
      <c r="C29" s="119" t="s">
        <v>107</v>
      </c>
      <c r="D29" s="120">
        <v>-203403.83700000073</v>
      </c>
      <c r="E29" s="120">
        <v>-213926.81499999948</v>
      </c>
      <c r="F29" s="120">
        <v>-224110.69699999999</v>
      </c>
    </row>
    <row r="30" spans="1:6" x14ac:dyDescent="0.2">
      <c r="A30" s="117" t="s">
        <v>83</v>
      </c>
      <c r="B30" s="117" t="s">
        <v>84</v>
      </c>
      <c r="C30" s="117" t="s">
        <v>108</v>
      </c>
      <c r="D30" s="118">
        <v>-239418.54000000044</v>
      </c>
      <c r="E30" s="118">
        <v>-229831.09799999947</v>
      </c>
      <c r="F30" s="118">
        <v>-244997.83099999969</v>
      </c>
    </row>
    <row r="31" spans="1:6" x14ac:dyDescent="0.2">
      <c r="A31" s="119" t="s">
        <v>83</v>
      </c>
      <c r="B31" s="119" t="s">
        <v>84</v>
      </c>
      <c r="C31" s="119" t="s">
        <v>109</v>
      </c>
      <c r="D31" s="120">
        <v>-3282.6579999999999</v>
      </c>
      <c r="E31" s="120">
        <v>-3325.8490000000002</v>
      </c>
      <c r="F31" s="120">
        <v>-3471.9930000000004</v>
      </c>
    </row>
    <row r="32" spans="1:6" x14ac:dyDescent="0.2">
      <c r="A32" s="117" t="s">
        <v>83</v>
      </c>
      <c r="B32" s="117" t="s">
        <v>84</v>
      </c>
      <c r="C32" s="117" t="s">
        <v>110</v>
      </c>
      <c r="D32" s="118">
        <v>-3958475.8000000003</v>
      </c>
      <c r="E32" s="118">
        <v>-4155578.0080000008</v>
      </c>
      <c r="F32" s="118">
        <v>-4362431.0540000014</v>
      </c>
    </row>
    <row r="33" spans="1:6" x14ac:dyDescent="0.2">
      <c r="A33" s="119" t="s">
        <v>83</v>
      </c>
      <c r="B33" s="119" t="s">
        <v>84</v>
      </c>
      <c r="C33" s="119" t="s">
        <v>111</v>
      </c>
      <c r="D33" s="120">
        <v>-351299.84800000017</v>
      </c>
      <c r="E33" s="120">
        <v>-368048.13699999981</v>
      </c>
      <c r="F33" s="120">
        <v>-385824.90699999977</v>
      </c>
    </row>
    <row r="34" spans="1:6" x14ac:dyDescent="0.2">
      <c r="A34" s="117" t="s">
        <v>83</v>
      </c>
      <c r="B34" s="117" t="s">
        <v>84</v>
      </c>
      <c r="C34" s="117" t="s">
        <v>112</v>
      </c>
      <c r="D34" s="118">
        <v>-83996.493999999831</v>
      </c>
      <c r="E34" s="118">
        <v>-86268.812000000005</v>
      </c>
      <c r="F34" s="118">
        <v>-90547.723999999856</v>
      </c>
    </row>
    <row r="35" spans="1:6" x14ac:dyDescent="0.2">
      <c r="A35" s="119" t="s">
        <v>83</v>
      </c>
      <c r="B35" s="119" t="s">
        <v>84</v>
      </c>
      <c r="C35" s="119" t="s">
        <v>120</v>
      </c>
      <c r="D35" s="120">
        <v>-618.21500000000015</v>
      </c>
      <c r="E35" s="120">
        <v>-636.76100000000008</v>
      </c>
      <c r="F35" s="120">
        <v>-655.86400000000003</v>
      </c>
    </row>
    <row r="36" spans="1:6" x14ac:dyDescent="0.2">
      <c r="A36" s="117" t="s">
        <v>83</v>
      </c>
      <c r="B36" s="117" t="s">
        <v>84</v>
      </c>
      <c r="C36" s="117" t="s">
        <v>113</v>
      </c>
      <c r="D36" s="118">
        <v>-369308.98100000003</v>
      </c>
      <c r="E36" s="118">
        <v>-385816.37499999988</v>
      </c>
      <c r="F36" s="118">
        <v>-398857.21699999983</v>
      </c>
    </row>
    <row r="37" spans="1:6" x14ac:dyDescent="0.2">
      <c r="A37" s="119" t="s">
        <v>83</v>
      </c>
      <c r="B37" s="119" t="s">
        <v>84</v>
      </c>
      <c r="C37" s="119" t="s">
        <v>114</v>
      </c>
      <c r="D37" s="120">
        <v>-2173.3379999999997</v>
      </c>
      <c r="E37" s="120">
        <v>-2256.4520000000002</v>
      </c>
      <c r="F37" s="120">
        <v>-2344.1480000000001</v>
      </c>
    </row>
    <row r="38" spans="1:6" x14ac:dyDescent="0.2">
      <c r="A38" s="117" t="s">
        <v>83</v>
      </c>
      <c r="B38" s="117" t="s">
        <v>84</v>
      </c>
      <c r="C38" s="117" t="s">
        <v>115</v>
      </c>
      <c r="D38" s="118">
        <v>-4253749.3339999998</v>
      </c>
      <c r="E38" s="118">
        <v>-4464870.3129999973</v>
      </c>
      <c r="F38" s="118">
        <v>-4698912.5939999968</v>
      </c>
    </row>
    <row r="39" spans="1:6" x14ac:dyDescent="0.2">
      <c r="A39" s="119" t="s">
        <v>83</v>
      </c>
      <c r="B39" s="119" t="s">
        <v>84</v>
      </c>
      <c r="C39" s="119" t="s">
        <v>116</v>
      </c>
      <c r="D39" s="120">
        <v>-2974067.0649999976</v>
      </c>
      <c r="E39" s="120">
        <v>-3128868.8939999915</v>
      </c>
      <c r="F39" s="120">
        <v>-3302705.7629999956</v>
      </c>
    </row>
    <row r="40" spans="1:6" x14ac:dyDescent="0.2">
      <c r="A40" s="121" t="s">
        <v>117</v>
      </c>
      <c r="B40" s="122"/>
      <c r="C40" s="122"/>
      <c r="D40" s="123">
        <v>-64965078.305999979</v>
      </c>
      <c r="E40" s="123">
        <v>-68266871.889000028</v>
      </c>
      <c r="F40" s="123">
        <v>-72245490.814999953</v>
      </c>
    </row>
    <row r="41" spans="1:6" x14ac:dyDescent="0.2">
      <c r="A41" s="124" t="s">
        <v>118</v>
      </c>
      <c r="B41" s="125"/>
      <c r="C41" s="125"/>
      <c r="D41" s="126">
        <v>-64965078.305999979</v>
      </c>
      <c r="E41" s="126">
        <v>-68266871.889000028</v>
      </c>
      <c r="F41" s="126">
        <v>-72245490.814999953</v>
      </c>
    </row>
    <row r="42" spans="1:6" x14ac:dyDescent="0.2">
      <c r="A42" s="127"/>
      <c r="B42" s="127"/>
      <c r="C42" s="127"/>
      <c r="D42" s="127"/>
      <c r="E42" s="127"/>
      <c r="F42" s="128"/>
    </row>
    <row r="43" spans="1:6" x14ac:dyDescent="0.2">
      <c r="A43" s="129" t="s">
        <v>19</v>
      </c>
      <c r="B43" s="129"/>
      <c r="C43" s="129"/>
      <c r="D43" s="129"/>
      <c r="E43" s="129"/>
      <c r="F43" s="129"/>
    </row>
    <row r="44" spans="1:6" x14ac:dyDescent="0.2">
      <c r="A44" s="129" t="s">
        <v>121</v>
      </c>
      <c r="B44" s="129"/>
      <c r="C44" s="129"/>
      <c r="D44" s="129"/>
      <c r="E44" s="129"/>
      <c r="F44" s="129"/>
    </row>
    <row r="45" spans="1:6" x14ac:dyDescent="0.2">
      <c r="A45" s="107"/>
      <c r="B45" s="107"/>
      <c r="C45" s="107"/>
      <c r="D45" s="107"/>
      <c r="E45" s="107"/>
      <c r="F45" s="107"/>
    </row>
  </sheetData>
  <mergeCells count="9">
    <mergeCell ref="A43:F43"/>
    <mergeCell ref="A44:F44"/>
    <mergeCell ref="A45:F45"/>
    <mergeCell ref="A1:F1"/>
    <mergeCell ref="A2:F2"/>
    <mergeCell ref="D3:F3"/>
    <mergeCell ref="A6:F6"/>
    <mergeCell ref="A40:C40"/>
    <mergeCell ref="A41:C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D35C-57C5-49E6-A2E1-2EB894214FF5}">
  <dimension ref="A1:F47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60.5703125" bestFit="1" customWidth="1"/>
    <col min="4" max="6" width="14.570312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123</v>
      </c>
      <c r="D7" s="116">
        <v>-600126.48300000001</v>
      </c>
      <c r="E7" s="116">
        <v>-643002.55399999977</v>
      </c>
      <c r="F7" s="116">
        <v>-695665.39500000014</v>
      </c>
    </row>
    <row r="8" spans="1:6" x14ac:dyDescent="0.2">
      <c r="A8" s="117" t="s">
        <v>83</v>
      </c>
      <c r="B8" s="117" t="s">
        <v>122</v>
      </c>
      <c r="C8" s="117" t="s">
        <v>124</v>
      </c>
      <c r="D8" s="118">
        <v>-282265.90100000001</v>
      </c>
      <c r="E8" s="118">
        <v>-299455.65500000003</v>
      </c>
      <c r="F8" s="118">
        <v>-318567.016</v>
      </c>
    </row>
    <row r="9" spans="1:6" x14ac:dyDescent="0.2">
      <c r="A9" s="119" t="s">
        <v>83</v>
      </c>
      <c r="B9" s="119" t="s">
        <v>122</v>
      </c>
      <c r="C9" s="119" t="s">
        <v>125</v>
      </c>
      <c r="D9" s="120">
        <v>-192342.36600000001</v>
      </c>
      <c r="E9" s="120">
        <v>-207780.38800000001</v>
      </c>
      <c r="F9" s="120">
        <v>-224787.72799999997</v>
      </c>
    </row>
    <row r="10" spans="1:6" x14ac:dyDescent="0.2">
      <c r="A10" s="117" t="s">
        <v>83</v>
      </c>
      <c r="B10" s="117" t="s">
        <v>122</v>
      </c>
      <c r="C10" s="117" t="s">
        <v>126</v>
      </c>
      <c r="D10" s="118">
        <v>-135101.84599999999</v>
      </c>
      <c r="E10" s="118">
        <v>-144508.897</v>
      </c>
      <c r="F10" s="118">
        <v>-151298.91800000001</v>
      </c>
    </row>
    <row r="11" spans="1:6" x14ac:dyDescent="0.2">
      <c r="A11" s="119" t="s">
        <v>83</v>
      </c>
      <c r="B11" s="119" t="s">
        <v>122</v>
      </c>
      <c r="C11" s="119" t="s">
        <v>127</v>
      </c>
      <c r="D11" s="120">
        <v>-5990.7070000000003</v>
      </c>
      <c r="E11" s="120">
        <v>-6214.7089999999998</v>
      </c>
      <c r="F11" s="120">
        <v>-5013.6430000000018</v>
      </c>
    </row>
    <row r="12" spans="1:6" x14ac:dyDescent="0.2">
      <c r="A12" s="117" t="s">
        <v>83</v>
      </c>
      <c r="B12" s="117" t="s">
        <v>122</v>
      </c>
      <c r="C12" s="117" t="s">
        <v>128</v>
      </c>
      <c r="D12" s="118">
        <v>-2653838.3099999996</v>
      </c>
      <c r="E12" s="118">
        <v>-2826176.1229999992</v>
      </c>
      <c r="F12" s="118">
        <v>-3049119.9850000003</v>
      </c>
    </row>
    <row r="13" spans="1:6" x14ac:dyDescent="0.2">
      <c r="A13" s="119" t="s">
        <v>83</v>
      </c>
      <c r="B13" s="119" t="s">
        <v>122</v>
      </c>
      <c r="C13" s="119" t="s">
        <v>129</v>
      </c>
      <c r="D13" s="120">
        <v>-3533.8159999999993</v>
      </c>
      <c r="E13" s="120">
        <v>-3724.1549999999997</v>
      </c>
      <c r="F13" s="120">
        <v>-3813.9579999999996</v>
      </c>
    </row>
    <row r="14" spans="1:6" x14ac:dyDescent="0.2">
      <c r="A14" s="117" t="s">
        <v>83</v>
      </c>
      <c r="B14" s="117" t="s">
        <v>122</v>
      </c>
      <c r="C14" s="117" t="s">
        <v>130</v>
      </c>
      <c r="D14" s="118">
        <v>-18188999.881000005</v>
      </c>
      <c r="E14" s="118">
        <v>-19920862.650000006</v>
      </c>
      <c r="F14" s="118">
        <v>-21643579.539999999</v>
      </c>
    </row>
    <row r="15" spans="1:6" x14ac:dyDescent="0.2">
      <c r="A15" s="119" t="s">
        <v>83</v>
      </c>
      <c r="B15" s="119" t="s">
        <v>122</v>
      </c>
      <c r="C15" s="119" t="s">
        <v>131</v>
      </c>
      <c r="D15" s="120">
        <v>-20132863.736999996</v>
      </c>
      <c r="E15" s="120">
        <v>-22112575.190000001</v>
      </c>
      <c r="F15" s="120">
        <v>-24300449.309999991</v>
      </c>
    </row>
    <row r="16" spans="1:6" x14ac:dyDescent="0.2">
      <c r="A16" s="117" t="s">
        <v>83</v>
      </c>
      <c r="B16" s="117" t="s">
        <v>122</v>
      </c>
      <c r="C16" s="117" t="s">
        <v>132</v>
      </c>
      <c r="D16" s="118">
        <v>-5056605.0180000011</v>
      </c>
      <c r="E16" s="118">
        <v>-5562754.1619999995</v>
      </c>
      <c r="F16" s="118">
        <v>-6144242.0269999988</v>
      </c>
    </row>
    <row r="17" spans="1:6" x14ac:dyDescent="0.2">
      <c r="A17" s="119" t="s">
        <v>83</v>
      </c>
      <c r="B17" s="119" t="s">
        <v>122</v>
      </c>
      <c r="C17" s="119" t="s">
        <v>133</v>
      </c>
      <c r="D17" s="120">
        <v>-23851631.645000003</v>
      </c>
      <c r="E17" s="120">
        <v>-26016522.295000002</v>
      </c>
      <c r="F17" s="120">
        <v>-28115708.828000005</v>
      </c>
    </row>
    <row r="18" spans="1:6" x14ac:dyDescent="0.2">
      <c r="A18" s="117" t="s">
        <v>83</v>
      </c>
      <c r="B18" s="117" t="s">
        <v>122</v>
      </c>
      <c r="C18" s="117" t="s">
        <v>134</v>
      </c>
      <c r="D18" s="118">
        <v>-511943.20400000003</v>
      </c>
      <c r="E18" s="118">
        <v>-543091.7649999999</v>
      </c>
      <c r="F18" s="118">
        <v>-575520.61499999999</v>
      </c>
    </row>
    <row r="19" spans="1:6" x14ac:dyDescent="0.2">
      <c r="A19" s="119" t="s">
        <v>83</v>
      </c>
      <c r="B19" s="119" t="s">
        <v>122</v>
      </c>
      <c r="C19" s="119" t="s">
        <v>135</v>
      </c>
      <c r="D19" s="120">
        <v>-6472968.9290000005</v>
      </c>
      <c r="E19" s="120">
        <v>-6847099.584999999</v>
      </c>
      <c r="F19" s="120">
        <v>-7367712.9489999991</v>
      </c>
    </row>
    <row r="20" spans="1:6" x14ac:dyDescent="0.2">
      <c r="A20" s="117" t="s">
        <v>83</v>
      </c>
      <c r="B20" s="117" t="s">
        <v>122</v>
      </c>
      <c r="C20" s="117" t="s">
        <v>136</v>
      </c>
      <c r="D20" s="118">
        <v>-2559.0049999999997</v>
      </c>
      <c r="E20" s="118">
        <v>-2818.6970000000001</v>
      </c>
      <c r="F20" s="118">
        <v>-3115.4219999999996</v>
      </c>
    </row>
    <row r="21" spans="1:6" x14ac:dyDescent="0.2">
      <c r="A21" s="119" t="s">
        <v>83</v>
      </c>
      <c r="B21" s="119" t="s">
        <v>122</v>
      </c>
      <c r="C21" s="119" t="s">
        <v>137</v>
      </c>
      <c r="D21" s="120">
        <v>-2077480.3350000002</v>
      </c>
      <c r="E21" s="120">
        <v>-2259773.091</v>
      </c>
      <c r="F21" s="120">
        <v>-2458201.0270000007</v>
      </c>
    </row>
    <row r="22" spans="1:6" x14ac:dyDescent="0.2">
      <c r="A22" s="117" t="s">
        <v>83</v>
      </c>
      <c r="B22" s="117" t="s">
        <v>122</v>
      </c>
      <c r="C22" s="117" t="s">
        <v>138</v>
      </c>
      <c r="D22" s="118">
        <v>-32755.597999999998</v>
      </c>
      <c r="E22" s="118">
        <v>-34651.866000000002</v>
      </c>
      <c r="F22" s="118">
        <v>-36715.888999999996</v>
      </c>
    </row>
    <row r="23" spans="1:6" x14ac:dyDescent="0.2">
      <c r="A23" s="119" t="s">
        <v>83</v>
      </c>
      <c r="B23" s="119" t="s">
        <v>122</v>
      </c>
      <c r="C23" s="119" t="s">
        <v>139</v>
      </c>
      <c r="D23" s="120">
        <v>-3506838.6300000013</v>
      </c>
      <c r="E23" s="120">
        <v>-3846093.3279999993</v>
      </c>
      <c r="F23" s="120">
        <v>-4337727.82</v>
      </c>
    </row>
    <row r="24" spans="1:6" x14ac:dyDescent="0.2">
      <c r="A24" s="117" t="s">
        <v>83</v>
      </c>
      <c r="B24" s="117" t="s">
        <v>122</v>
      </c>
      <c r="C24" s="117" t="s">
        <v>140</v>
      </c>
      <c r="D24" s="118">
        <v>-7523312.6020000009</v>
      </c>
      <c r="E24" s="118">
        <v>-8267228.8189999983</v>
      </c>
      <c r="F24" s="118">
        <v>-8969359.4349999968</v>
      </c>
    </row>
    <row r="25" spans="1:6" x14ac:dyDescent="0.2">
      <c r="A25" s="119" t="s">
        <v>83</v>
      </c>
      <c r="B25" s="119" t="s">
        <v>122</v>
      </c>
      <c r="C25" s="119" t="s">
        <v>141</v>
      </c>
      <c r="D25" s="120">
        <v>-17413737.151000004</v>
      </c>
      <c r="E25" s="120">
        <v>-18769637.192999996</v>
      </c>
      <c r="F25" s="120">
        <v>-20278182.539999995</v>
      </c>
    </row>
    <row r="26" spans="1:6" x14ac:dyDescent="0.2">
      <c r="A26" s="117" t="s">
        <v>83</v>
      </c>
      <c r="B26" s="117" t="s">
        <v>122</v>
      </c>
      <c r="C26" s="117" t="s">
        <v>142</v>
      </c>
      <c r="D26" s="118">
        <v>-701.58699999999999</v>
      </c>
      <c r="E26" s="118">
        <v>-745.81799999999998</v>
      </c>
      <c r="F26" s="118">
        <v>-793.00400000000002</v>
      </c>
    </row>
    <row r="27" spans="1:6" x14ac:dyDescent="0.2">
      <c r="A27" s="119" t="s">
        <v>83</v>
      </c>
      <c r="B27" s="119" t="s">
        <v>122</v>
      </c>
      <c r="C27" s="119" t="s">
        <v>143</v>
      </c>
      <c r="D27" s="120">
        <v>-2514.288</v>
      </c>
      <c r="E27" s="120">
        <v>-2624.451999999998</v>
      </c>
      <c r="F27" s="120">
        <v>-2749.7150000000001</v>
      </c>
    </row>
    <row r="28" spans="1:6" x14ac:dyDescent="0.2">
      <c r="A28" s="117" t="s">
        <v>83</v>
      </c>
      <c r="B28" s="117" t="s">
        <v>122</v>
      </c>
      <c r="C28" s="117" t="s">
        <v>144</v>
      </c>
      <c r="D28" s="118">
        <v>-106922.35000000005</v>
      </c>
      <c r="E28" s="118">
        <v>-123782.3110000001</v>
      </c>
      <c r="F28" s="118">
        <v>-144247.41399999999</v>
      </c>
    </row>
    <row r="29" spans="1:6" x14ac:dyDescent="0.2">
      <c r="A29" s="119" t="s">
        <v>83</v>
      </c>
      <c r="B29" s="119" t="s">
        <v>122</v>
      </c>
      <c r="C29" s="119" t="s">
        <v>145</v>
      </c>
      <c r="D29" s="120">
        <v>-295495.82399999996</v>
      </c>
      <c r="E29" s="120">
        <v>-335193.02899999998</v>
      </c>
      <c r="F29" s="120">
        <v>-378723.66099999996</v>
      </c>
    </row>
    <row r="30" spans="1:6" x14ac:dyDescent="0.2">
      <c r="A30" s="117" t="s">
        <v>83</v>
      </c>
      <c r="B30" s="117" t="s">
        <v>122</v>
      </c>
      <c r="C30" s="117" t="s">
        <v>146</v>
      </c>
      <c r="D30" s="118">
        <v>-4122351.0939999996</v>
      </c>
      <c r="E30" s="118">
        <v>-4477659.4679999994</v>
      </c>
      <c r="F30" s="118">
        <v>-4833920.654000001</v>
      </c>
    </row>
    <row r="31" spans="1:6" x14ac:dyDescent="0.2">
      <c r="A31" s="119" t="s">
        <v>83</v>
      </c>
      <c r="B31" s="119" t="s">
        <v>122</v>
      </c>
      <c r="C31" s="119" t="s">
        <v>147</v>
      </c>
      <c r="D31" s="120">
        <v>-335683.11100000003</v>
      </c>
      <c r="E31" s="120">
        <v>-360449.73599999992</v>
      </c>
      <c r="F31" s="120">
        <v>-377673.2969999999</v>
      </c>
    </row>
    <row r="32" spans="1:6" x14ac:dyDescent="0.2">
      <c r="A32" s="117" t="s">
        <v>83</v>
      </c>
      <c r="B32" s="117" t="s">
        <v>122</v>
      </c>
      <c r="C32" s="117" t="s">
        <v>148</v>
      </c>
      <c r="D32" s="118">
        <v>-143865.94600000003</v>
      </c>
      <c r="E32" s="118">
        <v>-146388.15400000001</v>
      </c>
      <c r="F32" s="118">
        <v>-149115.83100000001</v>
      </c>
    </row>
    <row r="33" spans="1:6" x14ac:dyDescent="0.2">
      <c r="A33" s="119" t="s">
        <v>83</v>
      </c>
      <c r="B33" s="119" t="s">
        <v>122</v>
      </c>
      <c r="C33" s="119" t="s">
        <v>149</v>
      </c>
      <c r="D33" s="120">
        <v>-22615956.464000009</v>
      </c>
      <c r="E33" s="120">
        <v>-24439023.596999992</v>
      </c>
      <c r="F33" s="120">
        <v>-26539412.36500001</v>
      </c>
    </row>
    <row r="34" spans="1:6" x14ac:dyDescent="0.2">
      <c r="A34" s="117" t="s">
        <v>83</v>
      </c>
      <c r="B34" s="117" t="s">
        <v>122</v>
      </c>
      <c r="C34" s="117" t="s">
        <v>150</v>
      </c>
      <c r="D34" s="118">
        <v>-8354.35</v>
      </c>
      <c r="E34" s="118">
        <v>-8980.6319999999996</v>
      </c>
      <c r="F34" s="118">
        <v>-9655.9380000000001</v>
      </c>
    </row>
    <row r="35" spans="1:6" x14ac:dyDescent="0.2">
      <c r="A35" s="119" t="s">
        <v>83</v>
      </c>
      <c r="B35" s="119" t="s">
        <v>122</v>
      </c>
      <c r="C35" s="119" t="s">
        <v>151</v>
      </c>
      <c r="D35" s="120">
        <v>-162237.96200000003</v>
      </c>
      <c r="E35" s="120">
        <v>-173670.98499999999</v>
      </c>
      <c r="F35" s="120">
        <v>-185948.90100000004</v>
      </c>
    </row>
    <row r="36" spans="1:6" x14ac:dyDescent="0.2">
      <c r="A36" s="117" t="s">
        <v>83</v>
      </c>
      <c r="B36" s="117" t="s">
        <v>122</v>
      </c>
      <c r="C36" s="117" t="s">
        <v>152</v>
      </c>
      <c r="D36" s="118">
        <v>-552720.76100000006</v>
      </c>
      <c r="E36" s="118">
        <v>-596729.3110000001</v>
      </c>
      <c r="F36" s="118">
        <v>-643419.40299999993</v>
      </c>
    </row>
    <row r="37" spans="1:6" x14ac:dyDescent="0.2">
      <c r="A37" s="119" t="s">
        <v>83</v>
      </c>
      <c r="B37" s="119" t="s">
        <v>122</v>
      </c>
      <c r="C37" s="119" t="s">
        <v>153</v>
      </c>
      <c r="D37" s="120">
        <v>-10533.475000000002</v>
      </c>
      <c r="E37" s="120">
        <v>-11059.462000000001</v>
      </c>
      <c r="F37" s="120">
        <v>-11612.413999999999</v>
      </c>
    </row>
    <row r="38" spans="1:6" x14ac:dyDescent="0.2">
      <c r="A38" s="117" t="s">
        <v>83</v>
      </c>
      <c r="B38" s="117" t="s">
        <v>122</v>
      </c>
      <c r="C38" s="117" t="s">
        <v>154</v>
      </c>
      <c r="D38" s="118">
        <v>-117.34100000000001</v>
      </c>
      <c r="E38" s="118">
        <v>-125.89100000000001</v>
      </c>
      <c r="F38" s="118">
        <v>-135.059</v>
      </c>
    </row>
    <row r="39" spans="1:6" x14ac:dyDescent="0.2">
      <c r="A39" s="119" t="s">
        <v>83</v>
      </c>
      <c r="B39" s="119" t="s">
        <v>122</v>
      </c>
      <c r="C39" s="119" t="s">
        <v>155</v>
      </c>
      <c r="D39" s="120">
        <v>-4858887.5139999986</v>
      </c>
      <c r="E39" s="120">
        <v>-5399257.1030000011</v>
      </c>
      <c r="F39" s="120">
        <v>-5903299.6380000021</v>
      </c>
    </row>
    <row r="40" spans="1:6" x14ac:dyDescent="0.2">
      <c r="A40" s="117" t="s">
        <v>83</v>
      </c>
      <c r="B40" s="117" t="s">
        <v>122</v>
      </c>
      <c r="C40" s="117" t="s">
        <v>156</v>
      </c>
      <c r="D40" s="118">
        <v>-17266.446</v>
      </c>
      <c r="E40" s="118">
        <v>-18674.902000000002</v>
      </c>
      <c r="F40" s="118">
        <v>-20199.628999999997</v>
      </c>
    </row>
    <row r="41" spans="1:6" x14ac:dyDescent="0.2">
      <c r="A41" s="121" t="s">
        <v>157</v>
      </c>
      <c r="B41" s="122"/>
      <c r="C41" s="122"/>
      <c r="D41" s="123">
        <v>-141878503.67700002</v>
      </c>
      <c r="E41" s="123">
        <v>-154408335.97300002</v>
      </c>
      <c r="F41" s="123">
        <v>-167879688.96799999</v>
      </c>
    </row>
    <row r="42" spans="1:6" x14ac:dyDescent="0.2">
      <c r="A42" s="119" t="s">
        <v>83</v>
      </c>
      <c r="B42" s="119" t="s">
        <v>84</v>
      </c>
      <c r="C42" s="119" t="s">
        <v>128</v>
      </c>
      <c r="D42" s="120">
        <v>-54394.191999999995</v>
      </c>
      <c r="E42" s="120">
        <v>-57017.504999999997</v>
      </c>
      <c r="F42" s="120">
        <v>-60261.501000000004</v>
      </c>
    </row>
    <row r="43" spans="1:6" x14ac:dyDescent="0.2">
      <c r="A43" s="124" t="s">
        <v>118</v>
      </c>
      <c r="B43" s="125"/>
      <c r="C43" s="125"/>
      <c r="D43" s="126">
        <v>-141932897.86900002</v>
      </c>
      <c r="E43" s="126">
        <v>-154465353.47800002</v>
      </c>
      <c r="F43" s="126">
        <v>-167939950.46899998</v>
      </c>
    </row>
    <row r="44" spans="1:6" x14ac:dyDescent="0.2">
      <c r="A44" s="127"/>
      <c r="B44" s="127"/>
      <c r="C44" s="127"/>
      <c r="D44" s="127"/>
      <c r="E44" s="127"/>
      <c r="F44" s="128"/>
    </row>
    <row r="45" spans="1:6" x14ac:dyDescent="0.2">
      <c r="A45" s="129" t="s">
        <v>19</v>
      </c>
      <c r="B45" s="129"/>
      <c r="C45" s="129"/>
      <c r="D45" s="129"/>
      <c r="E45" s="129"/>
      <c r="F45" s="129"/>
    </row>
    <row r="46" spans="1:6" x14ac:dyDescent="0.2">
      <c r="A46" s="129" t="s">
        <v>158</v>
      </c>
      <c r="B46" s="129"/>
      <c r="C46" s="129"/>
      <c r="D46" s="129"/>
      <c r="E46" s="129"/>
      <c r="F46" s="129"/>
    </row>
    <row r="47" spans="1:6" x14ac:dyDescent="0.2">
      <c r="A47" s="107"/>
      <c r="B47" s="107"/>
      <c r="C47" s="107"/>
      <c r="D47" s="107"/>
      <c r="E47" s="107"/>
      <c r="F47" s="107"/>
    </row>
  </sheetData>
  <mergeCells count="9">
    <mergeCell ref="A45:F45"/>
    <mergeCell ref="A46:F46"/>
    <mergeCell ref="A47:F47"/>
    <mergeCell ref="A1:F1"/>
    <mergeCell ref="A2:F2"/>
    <mergeCell ref="D3:F3"/>
    <mergeCell ref="A6:F6"/>
    <mergeCell ref="A41:C41"/>
    <mergeCell ref="A43:C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0891-F2D2-43BE-A198-FFBD5BBA800C}">
  <dimension ref="A1:F22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27.85546875" bestFit="1" customWidth="1"/>
    <col min="4" max="6" width="13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159</v>
      </c>
      <c r="D7" s="116">
        <v>-89816.674000000014</v>
      </c>
      <c r="E7" s="116">
        <v>-104532.60900000001</v>
      </c>
      <c r="F7" s="116">
        <v>-90176.376000000018</v>
      </c>
    </row>
    <row r="8" spans="1:6" x14ac:dyDescent="0.2">
      <c r="A8" s="117" t="s">
        <v>83</v>
      </c>
      <c r="B8" s="117" t="s">
        <v>122</v>
      </c>
      <c r="C8" s="117" t="s">
        <v>128</v>
      </c>
      <c r="D8" s="118">
        <v>-1532902.3240000007</v>
      </c>
      <c r="E8" s="118">
        <v>-1676669.9710000001</v>
      </c>
      <c r="F8" s="118">
        <v>-1628716.4140000001</v>
      </c>
    </row>
    <row r="9" spans="1:6" x14ac:dyDescent="0.2">
      <c r="A9" s="119" t="s">
        <v>83</v>
      </c>
      <c r="B9" s="119" t="s">
        <v>122</v>
      </c>
      <c r="C9" s="119" t="s">
        <v>160</v>
      </c>
      <c r="D9" s="120">
        <v>-408824.99099999981</v>
      </c>
      <c r="E9" s="120">
        <v>-454653.27899999986</v>
      </c>
      <c r="F9" s="120">
        <v>-424314.84099999996</v>
      </c>
    </row>
    <row r="10" spans="1:6" x14ac:dyDescent="0.2">
      <c r="A10" s="117" t="s">
        <v>83</v>
      </c>
      <c r="B10" s="117" t="s">
        <v>122</v>
      </c>
      <c r="C10" s="117" t="s">
        <v>133</v>
      </c>
      <c r="D10" s="118">
        <v>-36873021.425000012</v>
      </c>
      <c r="E10" s="118">
        <v>-39190914.744999968</v>
      </c>
      <c r="F10" s="118">
        <v>-40853867.667999931</v>
      </c>
    </row>
    <row r="11" spans="1:6" x14ac:dyDescent="0.2">
      <c r="A11" s="119" t="s">
        <v>83</v>
      </c>
      <c r="B11" s="119" t="s">
        <v>122</v>
      </c>
      <c r="C11" s="119" t="s">
        <v>161</v>
      </c>
      <c r="D11" s="120">
        <v>-1390669.5520000004</v>
      </c>
      <c r="E11" s="120">
        <v>-1471517.605</v>
      </c>
      <c r="F11" s="120">
        <v>-1550199.5629999996</v>
      </c>
    </row>
    <row r="12" spans="1:6" x14ac:dyDescent="0.2">
      <c r="A12" s="117" t="s">
        <v>83</v>
      </c>
      <c r="B12" s="117" t="s">
        <v>122</v>
      </c>
      <c r="C12" s="117" t="s">
        <v>162</v>
      </c>
      <c r="D12" s="118">
        <v>-4006459.4210000001</v>
      </c>
      <c r="E12" s="118">
        <v>-4263250.7200000007</v>
      </c>
      <c r="F12" s="118">
        <v>-4534586.6519999998</v>
      </c>
    </row>
    <row r="13" spans="1:6" x14ac:dyDescent="0.2">
      <c r="A13" s="119" t="s">
        <v>83</v>
      </c>
      <c r="B13" s="119" t="s">
        <v>122</v>
      </c>
      <c r="C13" s="119" t="s">
        <v>144</v>
      </c>
      <c r="D13" s="120">
        <v>-38172.720000000038</v>
      </c>
      <c r="E13" s="120">
        <v>-46278.941999999981</v>
      </c>
      <c r="F13" s="120">
        <v>-34386.257999999907</v>
      </c>
    </row>
    <row r="14" spans="1:6" x14ac:dyDescent="0.2">
      <c r="A14" s="117" t="s">
        <v>83</v>
      </c>
      <c r="B14" s="117" t="s">
        <v>122</v>
      </c>
      <c r="C14" s="117" t="s">
        <v>149</v>
      </c>
      <c r="D14" s="118">
        <v>-391161.27700000006</v>
      </c>
      <c r="E14" s="118">
        <v>-440596.94499999983</v>
      </c>
      <c r="F14" s="118">
        <v>-494445.19199999992</v>
      </c>
    </row>
    <row r="15" spans="1:6" x14ac:dyDescent="0.2">
      <c r="A15" s="119" t="s">
        <v>83</v>
      </c>
      <c r="B15" s="119" t="s">
        <v>122</v>
      </c>
      <c r="C15" s="119" t="s">
        <v>163</v>
      </c>
      <c r="D15" s="120">
        <v>-3508578.4900000012</v>
      </c>
      <c r="E15" s="120">
        <v>-3782549.8530000001</v>
      </c>
      <c r="F15" s="120">
        <v>-4035377.6890000007</v>
      </c>
    </row>
    <row r="16" spans="1:6" x14ac:dyDescent="0.2">
      <c r="A16" s="121" t="s">
        <v>157</v>
      </c>
      <c r="B16" s="122"/>
      <c r="C16" s="122"/>
      <c r="D16" s="123">
        <v>-48239606.874000013</v>
      </c>
      <c r="E16" s="123">
        <v>-51430964.668999963</v>
      </c>
      <c r="F16" s="123">
        <v>-53646070.652999938</v>
      </c>
    </row>
    <row r="17" spans="1:6" x14ac:dyDescent="0.2">
      <c r="A17" s="117" t="s">
        <v>83</v>
      </c>
      <c r="B17" s="117" t="s">
        <v>84</v>
      </c>
      <c r="C17" s="117" t="s">
        <v>128</v>
      </c>
      <c r="D17" s="118">
        <v>-75979.462</v>
      </c>
      <c r="E17" s="118">
        <v>-79640.403999999995</v>
      </c>
      <c r="F17" s="118">
        <v>-84160.936000000002</v>
      </c>
    </row>
    <row r="18" spans="1:6" x14ac:dyDescent="0.2">
      <c r="A18" s="124" t="s">
        <v>118</v>
      </c>
      <c r="B18" s="125"/>
      <c r="C18" s="125"/>
      <c r="D18" s="126">
        <v>-48315586.33600001</v>
      </c>
      <c r="E18" s="126">
        <v>-51510605.072999962</v>
      </c>
      <c r="F18" s="126">
        <v>-53730231.588999934</v>
      </c>
    </row>
    <row r="19" spans="1:6" x14ac:dyDescent="0.2">
      <c r="A19" s="127"/>
      <c r="B19" s="127"/>
      <c r="C19" s="127"/>
      <c r="D19" s="127"/>
      <c r="E19" s="127"/>
      <c r="F19" s="128"/>
    </row>
    <row r="20" spans="1:6" x14ac:dyDescent="0.2">
      <c r="A20" s="129" t="s">
        <v>19</v>
      </c>
      <c r="B20" s="129"/>
      <c r="C20" s="129"/>
      <c r="D20" s="129"/>
      <c r="E20" s="129"/>
      <c r="F20" s="129"/>
    </row>
    <row r="21" spans="1:6" x14ac:dyDescent="0.2">
      <c r="A21" s="129" t="s">
        <v>164</v>
      </c>
      <c r="B21" s="129"/>
      <c r="C21" s="129"/>
      <c r="D21" s="129"/>
      <c r="E21" s="129"/>
      <c r="F21" s="129"/>
    </row>
    <row r="22" spans="1:6" x14ac:dyDescent="0.2">
      <c r="A22" s="107"/>
      <c r="B22" s="107"/>
      <c r="C22" s="107"/>
      <c r="D22" s="107"/>
      <c r="E22" s="107"/>
      <c r="F22" s="107"/>
    </row>
  </sheetData>
  <mergeCells count="9">
    <mergeCell ref="A20:F20"/>
    <mergeCell ref="A21:F21"/>
    <mergeCell ref="A22:F22"/>
    <mergeCell ref="A1:F1"/>
    <mergeCell ref="A2:F2"/>
    <mergeCell ref="D3:F3"/>
    <mergeCell ref="A6:F6"/>
    <mergeCell ref="A16:C16"/>
    <mergeCell ref="A18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BC8B-C787-4865-86C8-5FB0C437439D}">
  <dimension ref="A1:F20"/>
  <sheetViews>
    <sheetView workbookViewId="0">
      <selection activeCell="J45" sqref="J45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18" bestFit="1" customWidth="1"/>
    <col min="4" max="6" width="13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128</v>
      </c>
      <c r="D7" s="116">
        <v>-118586.10200000001</v>
      </c>
      <c r="E7" s="116">
        <v>-117092.08300000003</v>
      </c>
      <c r="F7" s="116">
        <v>-117392.174</v>
      </c>
    </row>
    <row r="8" spans="1:6" x14ac:dyDescent="0.2">
      <c r="A8" s="117" t="s">
        <v>83</v>
      </c>
      <c r="B8" s="117" t="s">
        <v>122</v>
      </c>
      <c r="C8" s="117" t="s">
        <v>165</v>
      </c>
      <c r="D8" s="118">
        <v>-5694.6270000000004</v>
      </c>
      <c r="E8" s="118">
        <v>-6195.4600000000009</v>
      </c>
      <c r="F8" s="118">
        <v>-6740.4629999999997</v>
      </c>
    </row>
    <row r="9" spans="1:6" x14ac:dyDescent="0.2">
      <c r="A9" s="119" t="s">
        <v>83</v>
      </c>
      <c r="B9" s="119" t="s">
        <v>122</v>
      </c>
      <c r="C9" s="119" t="s">
        <v>166</v>
      </c>
      <c r="D9" s="120">
        <v>-618325.55499999982</v>
      </c>
      <c r="E9" s="120">
        <v>-682722.9879999999</v>
      </c>
      <c r="F9" s="120">
        <v>-772960.26099999994</v>
      </c>
    </row>
    <row r="10" spans="1:6" x14ac:dyDescent="0.2">
      <c r="A10" s="117" t="s">
        <v>83</v>
      </c>
      <c r="B10" s="117" t="s">
        <v>122</v>
      </c>
      <c r="C10" s="117" t="s">
        <v>167</v>
      </c>
      <c r="D10" s="118">
        <v>-16071.117999999999</v>
      </c>
      <c r="E10" s="118">
        <v>-16982.864999999998</v>
      </c>
      <c r="F10" s="118">
        <v>-17959.366000000002</v>
      </c>
    </row>
    <row r="11" spans="1:6" x14ac:dyDescent="0.2">
      <c r="A11" s="119" t="s">
        <v>83</v>
      </c>
      <c r="B11" s="119" t="s">
        <v>122</v>
      </c>
      <c r="C11" s="119" t="s">
        <v>168</v>
      </c>
      <c r="D11" s="120">
        <v>-12699480.268999986</v>
      </c>
      <c r="E11" s="120">
        <v>-13368266.419000007</v>
      </c>
      <c r="F11" s="120">
        <v>-14235617.114</v>
      </c>
    </row>
    <row r="12" spans="1:6" x14ac:dyDescent="0.2">
      <c r="A12" s="117" t="s">
        <v>83</v>
      </c>
      <c r="B12" s="117" t="s">
        <v>122</v>
      </c>
      <c r="C12" s="117" t="s">
        <v>169</v>
      </c>
      <c r="D12" s="118">
        <v>-85643.160999999993</v>
      </c>
      <c r="E12" s="118">
        <v>-89180.738000000012</v>
      </c>
      <c r="F12" s="118">
        <v>-93386.038999999975</v>
      </c>
    </row>
    <row r="13" spans="1:6" x14ac:dyDescent="0.2">
      <c r="A13" s="119" t="s">
        <v>83</v>
      </c>
      <c r="B13" s="119" t="s">
        <v>122</v>
      </c>
      <c r="C13" s="119" t="s">
        <v>170</v>
      </c>
      <c r="D13" s="120">
        <v>-161764.19399999999</v>
      </c>
      <c r="E13" s="120">
        <v>-171446.47999999998</v>
      </c>
      <c r="F13" s="120">
        <v>-180960.03599999993</v>
      </c>
    </row>
    <row r="14" spans="1:6" x14ac:dyDescent="0.2">
      <c r="A14" s="121" t="s">
        <v>157</v>
      </c>
      <c r="B14" s="122"/>
      <c r="C14" s="122"/>
      <c r="D14" s="123">
        <v>-13705565.025999987</v>
      </c>
      <c r="E14" s="123">
        <v>-14451887.033000007</v>
      </c>
      <c r="F14" s="123">
        <v>-15425015.453000002</v>
      </c>
    </row>
    <row r="15" spans="1:6" x14ac:dyDescent="0.2">
      <c r="A15" s="117" t="s">
        <v>83</v>
      </c>
      <c r="B15" s="117" t="s">
        <v>84</v>
      </c>
      <c r="C15" s="117" t="s">
        <v>128</v>
      </c>
      <c r="D15" s="118">
        <v>-650.10500000000002</v>
      </c>
      <c r="E15" s="118">
        <v>-683.91099999999994</v>
      </c>
      <c r="F15" s="118">
        <v>-720.84199999999998</v>
      </c>
    </row>
    <row r="16" spans="1:6" x14ac:dyDescent="0.2">
      <c r="A16" s="124" t="s">
        <v>118</v>
      </c>
      <c r="B16" s="125"/>
      <c r="C16" s="125"/>
      <c r="D16" s="126">
        <v>-13706215.130999988</v>
      </c>
      <c r="E16" s="126">
        <v>-14452570.944000008</v>
      </c>
      <c r="F16" s="126">
        <v>-15425736.295000002</v>
      </c>
    </row>
    <row r="17" spans="1:6" x14ac:dyDescent="0.2">
      <c r="A17" s="127"/>
      <c r="B17" s="127"/>
      <c r="C17" s="127"/>
      <c r="D17" s="127"/>
      <c r="E17" s="127"/>
      <c r="F17" s="128"/>
    </row>
    <row r="18" spans="1:6" x14ac:dyDescent="0.2">
      <c r="A18" s="129" t="s">
        <v>19</v>
      </c>
      <c r="B18" s="129"/>
      <c r="C18" s="129"/>
      <c r="D18" s="129"/>
      <c r="E18" s="129"/>
      <c r="F18" s="129"/>
    </row>
    <row r="19" spans="1:6" x14ac:dyDescent="0.2">
      <c r="A19" s="129" t="s">
        <v>171</v>
      </c>
      <c r="B19" s="129"/>
      <c r="C19" s="129"/>
      <c r="D19" s="129"/>
      <c r="E19" s="129"/>
      <c r="F19" s="129"/>
    </row>
    <row r="20" spans="1:6" x14ac:dyDescent="0.2">
      <c r="A20" s="107"/>
      <c r="B20" s="107"/>
      <c r="C20" s="107"/>
      <c r="D20" s="107"/>
      <c r="E20" s="107"/>
      <c r="F20" s="107"/>
    </row>
  </sheetData>
  <mergeCells count="9">
    <mergeCell ref="A18:F18"/>
    <mergeCell ref="A19:F19"/>
    <mergeCell ref="A20:F20"/>
    <mergeCell ref="A1:F1"/>
    <mergeCell ref="A2:F2"/>
    <mergeCell ref="D3:F3"/>
    <mergeCell ref="A6:F6"/>
    <mergeCell ref="A14:C14"/>
    <mergeCell ref="A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9600-BEDD-4685-8170-4D39E6E69F6B}">
  <dimension ref="A1:F22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24.42578125" bestFit="1" customWidth="1"/>
    <col min="4" max="6" width="13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172</v>
      </c>
      <c r="D7" s="116">
        <v>-1599.87</v>
      </c>
      <c r="E7" s="116">
        <v>-1700.808</v>
      </c>
      <c r="F7" s="116">
        <v>-1817.944</v>
      </c>
    </row>
    <row r="8" spans="1:6" x14ac:dyDescent="0.2">
      <c r="A8" s="117" t="s">
        <v>83</v>
      </c>
      <c r="B8" s="117" t="s">
        <v>122</v>
      </c>
      <c r="C8" s="117" t="s">
        <v>128</v>
      </c>
      <c r="D8" s="118">
        <v>-1028831.3680000007</v>
      </c>
      <c r="E8" s="118">
        <v>-1096515.3680000002</v>
      </c>
      <c r="F8" s="118">
        <v>-1155611.6900000006</v>
      </c>
    </row>
    <row r="9" spans="1:6" x14ac:dyDescent="0.2">
      <c r="A9" s="119" t="s">
        <v>83</v>
      </c>
      <c r="B9" s="119" t="s">
        <v>122</v>
      </c>
      <c r="C9" s="119" t="s">
        <v>173</v>
      </c>
      <c r="D9" s="120">
        <v>-112472.55900000001</v>
      </c>
      <c r="E9" s="120">
        <v>-117992.26400000001</v>
      </c>
      <c r="F9" s="120">
        <v>-122940.44100000004</v>
      </c>
    </row>
    <row r="10" spans="1:6" x14ac:dyDescent="0.2">
      <c r="A10" s="117" t="s">
        <v>83</v>
      </c>
      <c r="B10" s="117" t="s">
        <v>122</v>
      </c>
      <c r="C10" s="117" t="s">
        <v>174</v>
      </c>
      <c r="D10" s="118">
        <v>-197931.424</v>
      </c>
      <c r="E10" s="118">
        <v>-210216.935</v>
      </c>
      <c r="F10" s="118">
        <v>-223112.15700000001</v>
      </c>
    </row>
    <row r="11" spans="1:6" x14ac:dyDescent="0.2">
      <c r="A11" s="119" t="s">
        <v>83</v>
      </c>
      <c r="B11" s="119" t="s">
        <v>122</v>
      </c>
      <c r="C11" s="119" t="s">
        <v>175</v>
      </c>
      <c r="D11" s="120">
        <v>-627688.67900000024</v>
      </c>
      <c r="E11" s="120">
        <v>-665156.80900000001</v>
      </c>
      <c r="F11" s="120">
        <v>-702567.24</v>
      </c>
    </row>
    <row r="12" spans="1:6" x14ac:dyDescent="0.2">
      <c r="A12" s="117" t="s">
        <v>83</v>
      </c>
      <c r="B12" s="117" t="s">
        <v>122</v>
      </c>
      <c r="C12" s="117" t="s">
        <v>176</v>
      </c>
      <c r="D12" s="118">
        <v>-732412.18200000015</v>
      </c>
      <c r="E12" s="118">
        <v>-814553.99699999997</v>
      </c>
      <c r="F12" s="118">
        <v>-911362.75199999975</v>
      </c>
    </row>
    <row r="13" spans="1:6" x14ac:dyDescent="0.2">
      <c r="A13" s="119" t="s">
        <v>83</v>
      </c>
      <c r="B13" s="119" t="s">
        <v>122</v>
      </c>
      <c r="C13" s="119" t="s">
        <v>177</v>
      </c>
      <c r="D13" s="120">
        <v>-234656.04100000011</v>
      </c>
      <c r="E13" s="120">
        <v>-255285.05400000009</v>
      </c>
      <c r="F13" s="120">
        <v>-248992.63100000011</v>
      </c>
    </row>
    <row r="14" spans="1:6" x14ac:dyDescent="0.2">
      <c r="A14" s="117" t="s">
        <v>83</v>
      </c>
      <c r="B14" s="117" t="s">
        <v>122</v>
      </c>
      <c r="C14" s="117" t="s">
        <v>178</v>
      </c>
      <c r="D14" s="118">
        <v>-16777780.121000007</v>
      </c>
      <c r="E14" s="118">
        <v>-17639652.163000032</v>
      </c>
      <c r="F14" s="118">
        <v>-18444071.387999985</v>
      </c>
    </row>
    <row r="15" spans="1:6" x14ac:dyDescent="0.2">
      <c r="A15" s="119" t="s">
        <v>83</v>
      </c>
      <c r="B15" s="119" t="s">
        <v>122</v>
      </c>
      <c r="C15" s="119" t="s">
        <v>179</v>
      </c>
      <c r="D15" s="120">
        <v>-38254.242000000006</v>
      </c>
      <c r="E15" s="120">
        <v>-41871.249000000091</v>
      </c>
      <c r="F15" s="120">
        <v>-45913.859999999986</v>
      </c>
    </row>
    <row r="16" spans="1:6" x14ac:dyDescent="0.2">
      <c r="A16" s="121" t="s">
        <v>157</v>
      </c>
      <c r="B16" s="122"/>
      <c r="C16" s="122"/>
      <c r="D16" s="123">
        <v>-19751626.486000009</v>
      </c>
      <c r="E16" s="123">
        <v>-20842944.647000033</v>
      </c>
      <c r="F16" s="123">
        <v>-21856390.102999985</v>
      </c>
    </row>
    <row r="17" spans="1:6" x14ac:dyDescent="0.2">
      <c r="A17" s="117" t="s">
        <v>83</v>
      </c>
      <c r="B17" s="117" t="s">
        <v>84</v>
      </c>
      <c r="C17" s="117" t="s">
        <v>128</v>
      </c>
      <c r="D17" s="118">
        <v>-5378.5069999999996</v>
      </c>
      <c r="E17" s="118">
        <v>-5654.7620000000006</v>
      </c>
      <c r="F17" s="118">
        <v>-5952.0259999999998</v>
      </c>
    </row>
    <row r="18" spans="1:6" x14ac:dyDescent="0.2">
      <c r="A18" s="124" t="s">
        <v>118</v>
      </c>
      <c r="B18" s="125"/>
      <c r="C18" s="125"/>
      <c r="D18" s="126">
        <v>-19757004.993000008</v>
      </c>
      <c r="E18" s="126">
        <v>-20848599.409000032</v>
      </c>
      <c r="F18" s="126">
        <v>-21862342.128999986</v>
      </c>
    </row>
    <row r="19" spans="1:6" x14ac:dyDescent="0.2">
      <c r="A19" s="127"/>
      <c r="B19" s="127"/>
      <c r="C19" s="127"/>
      <c r="D19" s="127"/>
      <c r="E19" s="127"/>
      <c r="F19" s="128"/>
    </row>
    <row r="20" spans="1:6" x14ac:dyDescent="0.2">
      <c r="A20" s="129" t="s">
        <v>19</v>
      </c>
      <c r="B20" s="129"/>
      <c r="C20" s="129"/>
      <c r="D20" s="129"/>
      <c r="E20" s="129"/>
      <c r="F20" s="129"/>
    </row>
    <row r="21" spans="1:6" x14ac:dyDescent="0.2">
      <c r="A21" s="129" t="s">
        <v>180</v>
      </c>
      <c r="B21" s="129"/>
      <c r="C21" s="129"/>
      <c r="D21" s="129"/>
      <c r="E21" s="129"/>
      <c r="F21" s="129"/>
    </row>
    <row r="22" spans="1:6" x14ac:dyDescent="0.2">
      <c r="A22" s="107"/>
      <c r="B22" s="107"/>
      <c r="C22" s="107"/>
      <c r="D22" s="107"/>
      <c r="E22" s="107"/>
      <c r="F22" s="107"/>
    </row>
  </sheetData>
  <mergeCells count="9">
    <mergeCell ref="A20:F20"/>
    <mergeCell ref="A21:F21"/>
    <mergeCell ref="A22:F22"/>
    <mergeCell ref="A1:F1"/>
    <mergeCell ref="A2:F2"/>
    <mergeCell ref="D3:F3"/>
    <mergeCell ref="A6:F6"/>
    <mergeCell ref="A16:C16"/>
    <mergeCell ref="A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5B89-0631-46BB-96F3-5742EC135AA0}">
  <dimension ref="A1:F34"/>
  <sheetViews>
    <sheetView workbookViewId="0">
      <selection activeCell="C28" sqref="C28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32.4257812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181</v>
      </c>
      <c r="D7" s="116">
        <v>-74680.176999999996</v>
      </c>
      <c r="E7" s="116">
        <v>-73661.986000000004</v>
      </c>
      <c r="F7" s="116">
        <v>-76624.974000000002</v>
      </c>
    </row>
    <row r="8" spans="1:6" x14ac:dyDescent="0.2">
      <c r="A8" s="117" t="s">
        <v>83</v>
      </c>
      <c r="B8" s="117" t="s">
        <v>122</v>
      </c>
      <c r="C8" s="117" t="s">
        <v>182</v>
      </c>
      <c r="D8" s="118">
        <v>-90.952000000000027</v>
      </c>
      <c r="E8" s="118">
        <v>-23.060000000000006</v>
      </c>
      <c r="F8" s="118">
        <v>-23.060000000000006</v>
      </c>
    </row>
    <row r="9" spans="1:6" x14ac:dyDescent="0.2">
      <c r="A9" s="119" t="s">
        <v>83</v>
      </c>
      <c r="B9" s="119" t="s">
        <v>122</v>
      </c>
      <c r="C9" s="119" t="s">
        <v>183</v>
      </c>
      <c r="D9" s="120">
        <v>-1203781.7219999989</v>
      </c>
      <c r="E9" s="120">
        <v>-1451904.8770000008</v>
      </c>
      <c r="F9" s="120">
        <v>-1554649.0510000021</v>
      </c>
    </row>
    <row r="10" spans="1:6" x14ac:dyDescent="0.2">
      <c r="A10" s="117" t="s">
        <v>83</v>
      </c>
      <c r="B10" s="117" t="s">
        <v>122</v>
      </c>
      <c r="C10" s="117" t="s">
        <v>184</v>
      </c>
      <c r="D10" s="118">
        <v>-1046.6319999999996</v>
      </c>
      <c r="E10" s="118">
        <v>-2492.3800000000037</v>
      </c>
      <c r="F10" s="118">
        <v>-3332.6300000000042</v>
      </c>
    </row>
    <row r="11" spans="1:6" x14ac:dyDescent="0.2">
      <c r="A11" s="119" t="s">
        <v>83</v>
      </c>
      <c r="B11" s="119" t="s">
        <v>122</v>
      </c>
      <c r="C11" s="119" t="s">
        <v>185</v>
      </c>
      <c r="D11" s="120">
        <v>-14143.807000000001</v>
      </c>
      <c r="E11" s="120">
        <v>-15176.756000000001</v>
      </c>
      <c r="F11" s="120">
        <v>-13906.759000000005</v>
      </c>
    </row>
    <row r="12" spans="1:6" x14ac:dyDescent="0.2">
      <c r="A12" s="117" t="s">
        <v>83</v>
      </c>
      <c r="B12" s="117" t="s">
        <v>122</v>
      </c>
      <c r="C12" s="117" t="s">
        <v>186</v>
      </c>
      <c r="D12" s="118">
        <v>-2608.5380000000036</v>
      </c>
      <c r="E12" s="118">
        <v>-2722.447000000006</v>
      </c>
      <c r="F12" s="118">
        <v>-2843.4590000000057</v>
      </c>
    </row>
    <row r="13" spans="1:6" x14ac:dyDescent="0.2">
      <c r="A13" s="119" t="s">
        <v>83</v>
      </c>
      <c r="B13" s="119" t="s">
        <v>122</v>
      </c>
      <c r="C13" s="119" t="s">
        <v>187</v>
      </c>
      <c r="D13" s="120">
        <v>-4820.1400000000012</v>
      </c>
      <c r="E13" s="120">
        <v>-5891.4190000000035</v>
      </c>
      <c r="F13" s="120">
        <v>-6646.5170000000044</v>
      </c>
    </row>
    <row r="14" spans="1:6" x14ac:dyDescent="0.2">
      <c r="A14" s="117" t="s">
        <v>83</v>
      </c>
      <c r="B14" s="117" t="s">
        <v>122</v>
      </c>
      <c r="C14" s="117" t="s">
        <v>188</v>
      </c>
      <c r="D14" s="118">
        <v>-6.4000000000000015E-2</v>
      </c>
      <c r="E14" s="118">
        <v>-7.2000000000000008E-2</v>
      </c>
      <c r="F14" s="118">
        <v>-7.2000000000000008E-2</v>
      </c>
    </row>
    <row r="15" spans="1:6" x14ac:dyDescent="0.2">
      <c r="A15" s="119" t="s">
        <v>83</v>
      </c>
      <c r="B15" s="119" t="s">
        <v>122</v>
      </c>
      <c r="C15" s="119" t="s">
        <v>189</v>
      </c>
      <c r="D15" s="120">
        <v>-184.62900000000005</v>
      </c>
      <c r="E15" s="120">
        <v>-203.15400000000005</v>
      </c>
      <c r="F15" s="120">
        <v>-203.45000000000007</v>
      </c>
    </row>
    <row r="16" spans="1:6" x14ac:dyDescent="0.2">
      <c r="A16" s="117" t="s">
        <v>83</v>
      </c>
      <c r="B16" s="117" t="s">
        <v>122</v>
      </c>
      <c r="C16" s="117" t="s">
        <v>190</v>
      </c>
      <c r="D16" s="118">
        <v>-27504.138000000006</v>
      </c>
      <c r="E16" s="118">
        <v>-34220.810999999972</v>
      </c>
      <c r="F16" s="118">
        <v>-38185.712999999996</v>
      </c>
    </row>
    <row r="17" spans="1:6" x14ac:dyDescent="0.2">
      <c r="A17" s="119" t="s">
        <v>83</v>
      </c>
      <c r="B17" s="119" t="s">
        <v>122</v>
      </c>
      <c r="C17" s="119" t="s">
        <v>191</v>
      </c>
      <c r="D17" s="120">
        <v>-41625.581999999988</v>
      </c>
      <c r="E17" s="120">
        <v>-43551.767999999982</v>
      </c>
      <c r="F17" s="120">
        <v>-49473.333999999995</v>
      </c>
    </row>
    <row r="18" spans="1:6" x14ac:dyDescent="0.2">
      <c r="A18" s="117" t="s">
        <v>83</v>
      </c>
      <c r="B18" s="117" t="s">
        <v>122</v>
      </c>
      <c r="C18" s="117" t="s">
        <v>192</v>
      </c>
      <c r="D18" s="118">
        <v>-691659.69599999988</v>
      </c>
      <c r="E18" s="118">
        <v>-663077.78699999966</v>
      </c>
      <c r="F18" s="118">
        <v>-688705.97399999981</v>
      </c>
    </row>
    <row r="19" spans="1:6" x14ac:dyDescent="0.2">
      <c r="A19" s="119" t="s">
        <v>83</v>
      </c>
      <c r="B19" s="119" t="s">
        <v>122</v>
      </c>
      <c r="C19" s="119" t="s">
        <v>193</v>
      </c>
      <c r="D19" s="120">
        <v>-5555.2640000000001</v>
      </c>
      <c r="E19" s="120">
        <v>-5609.1800000000012</v>
      </c>
      <c r="F19" s="120">
        <v>-5664.9450000000006</v>
      </c>
    </row>
    <row r="20" spans="1:6" x14ac:dyDescent="0.2">
      <c r="A20" s="117" t="s">
        <v>83</v>
      </c>
      <c r="B20" s="117" t="s">
        <v>122</v>
      </c>
      <c r="C20" s="117" t="s">
        <v>194</v>
      </c>
      <c r="D20" s="118">
        <v>-733.77799999999957</v>
      </c>
      <c r="E20" s="118">
        <v>-773.53499999999985</v>
      </c>
      <c r="F20" s="118">
        <v>-784.48399999999958</v>
      </c>
    </row>
    <row r="21" spans="1:6" x14ac:dyDescent="0.2">
      <c r="A21" s="119" t="s">
        <v>83</v>
      </c>
      <c r="B21" s="119" t="s">
        <v>122</v>
      </c>
      <c r="C21" s="119" t="s">
        <v>195</v>
      </c>
      <c r="D21" s="120">
        <v>-561.06399999999974</v>
      </c>
      <c r="E21" s="120">
        <v>-572.07199999999966</v>
      </c>
      <c r="F21" s="120">
        <v>-583.07199999999966</v>
      </c>
    </row>
    <row r="22" spans="1:6" x14ac:dyDescent="0.2">
      <c r="A22" s="117" t="s">
        <v>83</v>
      </c>
      <c r="B22" s="117" t="s">
        <v>122</v>
      </c>
      <c r="C22" s="117" t="s">
        <v>196</v>
      </c>
      <c r="D22" s="118">
        <v>-5822.4530000000004</v>
      </c>
      <c r="E22" s="118">
        <v>-6208.9549999999999</v>
      </c>
      <c r="F22" s="118">
        <v>-6653.0410000000011</v>
      </c>
    </row>
    <row r="23" spans="1:6" x14ac:dyDescent="0.2">
      <c r="A23" s="119" t="s">
        <v>83</v>
      </c>
      <c r="B23" s="119" t="s">
        <v>122</v>
      </c>
      <c r="C23" s="119" t="s">
        <v>197</v>
      </c>
      <c r="D23" s="120">
        <v>-2.8000000000000008E-2</v>
      </c>
      <c r="E23" s="120">
        <v>-3.6000000000000011E-2</v>
      </c>
      <c r="F23" s="120">
        <v>-3.6000000000000011E-2</v>
      </c>
    </row>
    <row r="24" spans="1:6" x14ac:dyDescent="0.2">
      <c r="A24" s="117" t="s">
        <v>83</v>
      </c>
      <c r="B24" s="117" t="s">
        <v>122</v>
      </c>
      <c r="C24" s="117" t="s">
        <v>198</v>
      </c>
      <c r="D24" s="118">
        <v>-521088.72799999994</v>
      </c>
      <c r="E24" s="118">
        <v>-587940.37400000007</v>
      </c>
      <c r="F24" s="118">
        <v>-631163.28500000027</v>
      </c>
    </row>
    <row r="25" spans="1:6" x14ac:dyDescent="0.2">
      <c r="A25" s="119" t="s">
        <v>83</v>
      </c>
      <c r="B25" s="119" t="s">
        <v>122</v>
      </c>
      <c r="C25" s="119" t="s">
        <v>199</v>
      </c>
      <c r="D25" s="120">
        <v>-6600.4250000000011</v>
      </c>
      <c r="E25" s="120">
        <v>-6824.5520000000024</v>
      </c>
      <c r="F25" s="120">
        <v>-7128.0350000000035</v>
      </c>
    </row>
    <row r="26" spans="1:6" x14ac:dyDescent="0.2">
      <c r="A26" s="117" t="s">
        <v>83</v>
      </c>
      <c r="B26" s="117" t="s">
        <v>122</v>
      </c>
      <c r="C26" s="117" t="s">
        <v>200</v>
      </c>
      <c r="D26" s="118">
        <v>-181772.61299999992</v>
      </c>
      <c r="E26" s="118">
        <v>-185848.7699999999</v>
      </c>
      <c r="F26" s="118">
        <v>-189872.48699999994</v>
      </c>
    </row>
    <row r="27" spans="1:6" x14ac:dyDescent="0.2">
      <c r="A27" s="119" t="s">
        <v>83</v>
      </c>
      <c r="B27" s="119" t="s">
        <v>122</v>
      </c>
      <c r="C27" s="119" t="s">
        <v>201</v>
      </c>
      <c r="D27" s="120">
        <v>-61.448999999999984</v>
      </c>
      <c r="E27" s="120">
        <v>-64.527000000000058</v>
      </c>
      <c r="F27" s="120">
        <v>-67.751000000000005</v>
      </c>
    </row>
    <row r="28" spans="1:6" x14ac:dyDescent="0.2">
      <c r="A28" s="117" t="s">
        <v>83</v>
      </c>
      <c r="B28" s="117" t="s">
        <v>122</v>
      </c>
      <c r="C28" s="117" t="s">
        <v>202</v>
      </c>
      <c r="D28" s="118">
        <v>-15.639999999999992</v>
      </c>
      <c r="E28" s="118">
        <v>-16.428000000000029</v>
      </c>
      <c r="F28" s="118">
        <v>-16.428000000000029</v>
      </c>
    </row>
    <row r="29" spans="1:6" x14ac:dyDescent="0.2">
      <c r="A29" s="121" t="s">
        <v>157</v>
      </c>
      <c r="B29" s="122"/>
      <c r="C29" s="122"/>
      <c r="D29" s="123">
        <v>-2784357.5189999985</v>
      </c>
      <c r="E29" s="123">
        <v>-3086784.9460000005</v>
      </c>
      <c r="F29" s="123">
        <v>-3276528.5570000019</v>
      </c>
    </row>
    <row r="30" spans="1:6" x14ac:dyDescent="0.2">
      <c r="A30" s="124" t="s">
        <v>118</v>
      </c>
      <c r="B30" s="125"/>
      <c r="C30" s="125"/>
      <c r="D30" s="126">
        <v>-2784357.5189999985</v>
      </c>
      <c r="E30" s="126">
        <v>-3086784.9460000005</v>
      </c>
      <c r="F30" s="126">
        <v>-3276528.5570000019</v>
      </c>
    </row>
    <row r="31" spans="1:6" x14ac:dyDescent="0.2">
      <c r="A31" s="127"/>
      <c r="B31" s="127"/>
      <c r="C31" s="127"/>
      <c r="D31" s="127"/>
      <c r="E31" s="127"/>
      <c r="F31" s="128"/>
    </row>
    <row r="32" spans="1:6" x14ac:dyDescent="0.2">
      <c r="A32" s="129" t="s">
        <v>19</v>
      </c>
      <c r="B32" s="129"/>
      <c r="C32" s="129"/>
      <c r="D32" s="129"/>
      <c r="E32" s="129"/>
      <c r="F32" s="129"/>
    </row>
    <row r="33" spans="1:6" x14ac:dyDescent="0.2">
      <c r="A33" s="129" t="s">
        <v>203</v>
      </c>
      <c r="B33" s="129"/>
      <c r="C33" s="129"/>
      <c r="D33" s="129"/>
      <c r="E33" s="129"/>
      <c r="F33" s="129"/>
    </row>
    <row r="34" spans="1:6" x14ac:dyDescent="0.2">
      <c r="A34" s="107"/>
      <c r="B34" s="107"/>
      <c r="C34" s="107"/>
      <c r="D34" s="107"/>
      <c r="E34" s="107"/>
      <c r="F34" s="107"/>
    </row>
  </sheetData>
  <mergeCells count="9">
    <mergeCell ref="A32:F32"/>
    <mergeCell ref="A33:F33"/>
    <mergeCell ref="A34:F34"/>
    <mergeCell ref="A1:F1"/>
    <mergeCell ref="A2:F2"/>
    <mergeCell ref="D3:F3"/>
    <mergeCell ref="A6:F6"/>
    <mergeCell ref="A29:C29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DBFE-7AEA-4CF8-BF09-8F4ABF634363}">
  <dimension ref="A1:F16"/>
  <sheetViews>
    <sheetView workbookViewId="0">
      <selection sqref="A1:F1"/>
    </sheetView>
  </sheetViews>
  <sheetFormatPr defaultRowHeight="12.75" x14ac:dyDescent="0.2"/>
  <cols>
    <col min="1" max="1" width="10.28515625" bestFit="1" customWidth="1"/>
    <col min="2" max="2" width="21.7109375" bestFit="1" customWidth="1"/>
    <col min="3" max="3" width="32.42578125" bestFit="1" customWidth="1"/>
    <col min="4" max="6" width="12.85546875" bestFit="1" customWidth="1"/>
  </cols>
  <sheetData>
    <row r="1" spans="1:6" x14ac:dyDescent="0.2">
      <c r="A1" s="106" t="s">
        <v>75</v>
      </c>
      <c r="B1" s="106"/>
      <c r="C1" s="106"/>
      <c r="D1" s="106"/>
      <c r="E1" s="106"/>
      <c r="F1" s="106"/>
    </row>
    <row r="2" spans="1:6" x14ac:dyDescent="0.2">
      <c r="A2" s="107"/>
      <c r="B2" s="107"/>
      <c r="C2" s="107"/>
      <c r="D2" s="107"/>
      <c r="E2" s="107"/>
      <c r="F2" s="107"/>
    </row>
    <row r="3" spans="1:6" x14ac:dyDescent="0.2">
      <c r="A3" s="108"/>
      <c r="B3" s="108"/>
      <c r="C3" s="108"/>
      <c r="D3" s="109" t="s">
        <v>119</v>
      </c>
      <c r="E3" s="110"/>
      <c r="F3" s="110"/>
    </row>
    <row r="4" spans="1:6" x14ac:dyDescent="0.2">
      <c r="A4" s="108"/>
      <c r="B4" s="108"/>
      <c r="C4" s="108"/>
      <c r="D4" s="111" t="s">
        <v>76</v>
      </c>
      <c r="E4" s="111" t="s">
        <v>77</v>
      </c>
      <c r="F4" s="111" t="s">
        <v>78</v>
      </c>
    </row>
    <row r="5" spans="1:6" ht="13.5" thickBot="1" x14ac:dyDescent="0.25">
      <c r="A5" s="112" t="s">
        <v>79</v>
      </c>
      <c r="B5" s="112" t="s">
        <v>80</v>
      </c>
      <c r="C5" s="112" t="s">
        <v>81</v>
      </c>
      <c r="D5" s="113"/>
      <c r="E5" s="113"/>
      <c r="F5" s="113"/>
    </row>
    <row r="6" spans="1:6" ht="13.5" thickTop="1" x14ac:dyDescent="0.2">
      <c r="A6" s="114" t="s">
        <v>82</v>
      </c>
      <c r="B6" s="114"/>
      <c r="C6" s="114"/>
      <c r="D6" s="114"/>
      <c r="E6" s="114"/>
      <c r="F6" s="114"/>
    </row>
    <row r="7" spans="1:6" x14ac:dyDescent="0.2">
      <c r="A7" s="115" t="s">
        <v>83</v>
      </c>
      <c r="B7" s="115" t="s">
        <v>122</v>
      </c>
      <c r="C7" s="115" t="s">
        <v>219</v>
      </c>
      <c r="D7" s="116">
        <v>-540668.10300000012</v>
      </c>
      <c r="E7" s="116">
        <v>-570831.68500000029</v>
      </c>
      <c r="F7" s="116">
        <v>-569060.58899999969</v>
      </c>
    </row>
    <row r="8" spans="1:6" x14ac:dyDescent="0.2">
      <c r="A8" s="117" t="s">
        <v>83</v>
      </c>
      <c r="B8" s="117" t="s">
        <v>122</v>
      </c>
      <c r="C8" s="117" t="s">
        <v>220</v>
      </c>
      <c r="D8" s="118">
        <v>-16514.871999999999</v>
      </c>
      <c r="E8" s="118">
        <v>-17218.417999999998</v>
      </c>
      <c r="F8" s="118">
        <v>-17970.59</v>
      </c>
    </row>
    <row r="9" spans="1:6" x14ac:dyDescent="0.2">
      <c r="A9" s="119" t="s">
        <v>83</v>
      </c>
      <c r="B9" s="119" t="s">
        <v>122</v>
      </c>
      <c r="C9" s="119" t="s">
        <v>221</v>
      </c>
      <c r="D9" s="120">
        <v>-787276.69099999988</v>
      </c>
      <c r="E9" s="120">
        <v>-741148.50599999982</v>
      </c>
      <c r="F9" s="120">
        <v>-656967.68300000008</v>
      </c>
    </row>
    <row r="10" spans="1:6" x14ac:dyDescent="0.2">
      <c r="A10" s="117" t="s">
        <v>83</v>
      </c>
      <c r="B10" s="117" t="s">
        <v>122</v>
      </c>
      <c r="C10" s="117" t="s">
        <v>222</v>
      </c>
      <c r="D10" s="118">
        <v>-2249986.6319999993</v>
      </c>
      <c r="E10" s="118">
        <v>-2453875.7709999997</v>
      </c>
      <c r="F10" s="118">
        <v>-2317203.0300000007</v>
      </c>
    </row>
    <row r="11" spans="1:6" x14ac:dyDescent="0.2">
      <c r="A11" s="121" t="s">
        <v>157</v>
      </c>
      <c r="B11" s="122"/>
      <c r="C11" s="122"/>
      <c r="D11" s="123">
        <v>-3594446.2979999995</v>
      </c>
      <c r="E11" s="123">
        <v>-3783074.38</v>
      </c>
      <c r="F11" s="123">
        <v>-3561201.8920000005</v>
      </c>
    </row>
    <row r="12" spans="1:6" x14ac:dyDescent="0.2">
      <c r="A12" s="124" t="s">
        <v>118</v>
      </c>
      <c r="B12" s="125"/>
      <c r="C12" s="125"/>
      <c r="D12" s="126">
        <v>-3594446.2979999995</v>
      </c>
      <c r="E12" s="126">
        <v>-3783074.38</v>
      </c>
      <c r="F12" s="126">
        <v>-3561201.8920000005</v>
      </c>
    </row>
    <row r="13" spans="1:6" x14ac:dyDescent="0.2">
      <c r="A13" s="127"/>
      <c r="B13" s="127"/>
      <c r="C13" s="127"/>
      <c r="D13" s="127"/>
      <c r="E13" s="127"/>
      <c r="F13" s="128"/>
    </row>
    <row r="14" spans="1:6" x14ac:dyDescent="0.2">
      <c r="A14" s="129" t="s">
        <v>19</v>
      </c>
      <c r="B14" s="129"/>
      <c r="C14" s="129"/>
      <c r="D14" s="129"/>
      <c r="E14" s="129"/>
      <c r="F14" s="129"/>
    </row>
    <row r="15" spans="1:6" x14ac:dyDescent="0.2">
      <c r="A15" s="129" t="s">
        <v>223</v>
      </c>
      <c r="B15" s="129"/>
      <c r="C15" s="129"/>
      <c r="D15" s="129"/>
      <c r="E15" s="129"/>
      <c r="F15" s="129"/>
    </row>
    <row r="16" spans="1:6" x14ac:dyDescent="0.2">
      <c r="A16" s="107"/>
      <c r="B16" s="107"/>
      <c r="C16" s="107"/>
      <c r="D16" s="107"/>
      <c r="E16" s="107"/>
      <c r="F16" s="107"/>
    </row>
  </sheetData>
  <mergeCells count="9">
    <mergeCell ref="A14:F14"/>
    <mergeCell ref="A15:F15"/>
    <mergeCell ref="A16:F16"/>
    <mergeCell ref="A1:F1"/>
    <mergeCell ref="A2:F2"/>
    <mergeCell ref="D3:F3"/>
    <mergeCell ref="A6:F6"/>
    <mergeCell ref="A11:C11"/>
    <mergeCell ref="A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1FED1644B04C80FCA172105A8CE4" ma:contentTypeVersion="" ma:contentTypeDescription="Create a new document." ma:contentTypeScope="" ma:versionID="14bcdabbbefb7e292ad640f7610feb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C95A18-1521-413E-B03A-4D04B0CCA351}"/>
</file>

<file path=customXml/itemProps2.xml><?xml version="1.0" encoding="utf-8"?>
<ds:datastoreItem xmlns:ds="http://schemas.openxmlformats.org/officeDocument/2006/customXml" ds:itemID="{59E82D76-31AB-4683-B577-72497C403CB7}"/>
</file>

<file path=customXml/itemProps3.xml><?xml version="1.0" encoding="utf-8"?>
<ds:datastoreItem xmlns:ds="http://schemas.openxmlformats.org/officeDocument/2006/customXml" ds:itemID="{4A2AED3C-3B31-45AD-A4A9-1B133A094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Summary A4</vt:lpstr>
      <vt:lpstr>Revenue</vt:lpstr>
      <vt:lpstr>Nat Prop Rates</vt:lpstr>
      <vt:lpstr>Nat Servi Charges Elec</vt:lpstr>
      <vt:lpstr>Nat Ser Charges Water</vt:lpstr>
      <vt:lpstr>Nat Ser Charges Waste</vt:lpstr>
      <vt:lpstr>Nat Ser Charge Waste Water</vt:lpstr>
      <vt:lpstr>Nat Rental F Assets</vt:lpstr>
      <vt:lpstr>Nat Int Ext Inv</vt:lpstr>
      <vt:lpstr>Nat Interet Oust Debtors</vt:lpstr>
      <vt:lpstr>Nat Div Rec</vt:lpstr>
      <vt:lpstr>National Fines</vt:lpstr>
      <vt:lpstr>Nat Lic and Permits</vt:lpstr>
      <vt:lpstr>Nat Agency Serv</vt:lpstr>
      <vt:lpstr>Nat Grants and Subs</vt:lpstr>
      <vt:lpstr>Nat Other</vt:lpstr>
      <vt:lpstr>Expenditure</vt:lpstr>
      <vt:lpstr>Nat Sal and Wages</vt:lpstr>
      <vt:lpstr>Nat Rem Council</vt:lpstr>
      <vt:lpstr>Nat Debt Impairment</vt:lpstr>
      <vt:lpstr>Nat Depr and Asset Impairment</vt:lpstr>
      <vt:lpstr>Nat Fin Charges</vt:lpstr>
      <vt:lpstr>Nat Bulk Purchases</vt:lpstr>
      <vt:lpstr>Nat Other Material</vt:lpstr>
      <vt:lpstr>Nat Contracted Services</vt:lpstr>
      <vt:lpstr>Nat Trans and Subsidy</vt:lpstr>
      <vt:lpstr>Nat Other Expenses</vt:lpstr>
      <vt:lpstr>Nat Losses</vt:lpstr>
      <vt:lpstr>'Summary A4'!Print_Area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2021-11-02T09:12:01Z</dcterms:created>
  <dcterms:modified xsi:type="dcterms:W3CDTF">2021-11-02T13:59:04Z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0x010100A3B81FED1644B04C80FCA172105A8CE4</vt:lpwstr>
  </property>
</Properties>
</file>